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中方师资" sheetId="1" r:id="rId1"/>
    <sheet name="信息统计" sheetId="3" r:id="rId2"/>
  </sheets>
  <definedNames>
    <definedName name="_xlnm._FilterDatabase" localSheetId="0" hidden="1">中方师资!$A$3:$AR$27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<sst xmlns="http://schemas.openxmlformats.org/spreadsheetml/2006/main" count="542" uniqueCount="166">
  <si>
    <t>中方师资</t>
  </si>
  <si>
    <t>序号</t>
  </si>
  <si>
    <t>师资类型</t>
  </si>
  <si>
    <t>姓名</t>
  </si>
  <si>
    <t>性别</t>
  </si>
  <si>
    <t>出生年月</t>
  </si>
  <si>
    <t>毕业院校</t>
  </si>
  <si>
    <t>毕业专业</t>
  </si>
  <si>
    <t>最高
学历</t>
  </si>
  <si>
    <t>最高
学位</t>
  </si>
  <si>
    <t>专兼职情况</t>
  </si>
  <si>
    <t>专业技术职称</t>
  </si>
  <si>
    <t>职业资格等级
（最高）</t>
  </si>
  <si>
    <t>是否为专业带头人</t>
  </si>
  <si>
    <t>是否为骨干教师</t>
  </si>
  <si>
    <t>是否为“双师型”教师</t>
  </si>
  <si>
    <t>是否具有一年（含）以上境外留学经历</t>
  </si>
  <si>
    <t>行业、企业一线工作经历</t>
  </si>
  <si>
    <t>培训进修</t>
  </si>
  <si>
    <t>获奖项目（包括行政性奖励）</t>
  </si>
  <si>
    <t>获技术专利（技术发明）项目</t>
  </si>
  <si>
    <t>主持教改科研课题</t>
  </si>
  <si>
    <t>备注</t>
  </si>
  <si>
    <t>是否具有行业、企业一线工作经历</t>
  </si>
  <si>
    <t>起止年月</t>
  </si>
  <si>
    <t>工作单位</t>
  </si>
  <si>
    <t>工作岗位</t>
  </si>
  <si>
    <t>是否参加过与合作办学相关的培训进修</t>
  </si>
  <si>
    <t>项目名称</t>
  </si>
  <si>
    <t>起止年月日</t>
  </si>
  <si>
    <t>地点</t>
  </si>
  <si>
    <t>是否获奖(包括行政性奖励）</t>
  </si>
  <si>
    <t>获奖时间</t>
  </si>
  <si>
    <t>获奖名称</t>
  </si>
  <si>
    <t>级别</t>
  </si>
  <si>
    <t>是否主持</t>
  </si>
  <si>
    <t>是否获技术专利(技术发明)项目</t>
  </si>
  <si>
    <t>获得时间</t>
  </si>
  <si>
    <t>技术专利或发明名称</t>
  </si>
  <si>
    <t>技术专利或发明编号</t>
  </si>
  <si>
    <t>是否主持教改科研课题</t>
  </si>
  <si>
    <t>名称</t>
  </si>
  <si>
    <t>立项年月</t>
  </si>
  <si>
    <t>来源与级别</t>
  </si>
  <si>
    <t>课题成果形式</t>
  </si>
  <si>
    <t>立项金额</t>
  </si>
  <si>
    <t>赵海娟</t>
  </si>
  <si>
    <t>女</t>
  </si>
  <si>
    <t>作物遗传育种</t>
  </si>
  <si>
    <t>本科</t>
  </si>
  <si>
    <t>学士</t>
  </si>
  <si>
    <t>校内专任教师</t>
  </si>
  <si>
    <t>高级职称</t>
  </si>
  <si>
    <t>否</t>
  </si>
  <si>
    <t>是</t>
  </si>
  <si>
    <t>中外合作办学教育教学实践培训会</t>
  </si>
  <si>
    <t>2022-8-15-2022-8-16</t>
  </si>
  <si>
    <t>境内</t>
  </si>
  <si>
    <t>2024年度教学质量考核优秀</t>
  </si>
  <si>
    <t>校级</t>
  </si>
  <si>
    <t>张松泓</t>
  </si>
  <si>
    <t>男</t>
  </si>
  <si>
    <t>农业机械化工程</t>
  </si>
  <si>
    <t>硕士研究生</t>
  </si>
  <si>
    <t>硕士</t>
  </si>
  <si>
    <t>中级职称</t>
  </si>
  <si>
    <t>技师</t>
  </si>
  <si>
    <t>南阳市社科规划结项获奖项目</t>
  </si>
  <si>
    <t>市级</t>
  </si>
  <si>
    <t>一种防护汽车后轮罩</t>
  </si>
  <si>
    <t>ZL2019203025740.0</t>
  </si>
  <si>
    <t>低碳经济背景下南阳市新能源汽车产业发展策略研究</t>
  </si>
  <si>
    <t>结项报告</t>
  </si>
  <si>
    <t>0.4万元</t>
  </si>
  <si>
    <t>李小硕</t>
  </si>
  <si>
    <t>思想政治教育</t>
  </si>
  <si>
    <t>校内兼职教师</t>
  </si>
  <si>
    <t>初级职称</t>
  </si>
  <si>
    <t>2023年度教学质量考核优秀</t>
  </si>
  <si>
    <t>李宛</t>
  </si>
  <si>
    <t>科学技术哲学</t>
  </si>
  <si>
    <t>孙旭松</t>
  </si>
  <si>
    <t>工业自动化</t>
  </si>
  <si>
    <t>高级工</t>
  </si>
  <si>
    <t>河南省高校中外合作办学政策解读与申报专题培训班</t>
  </si>
  <si>
    <t>一种面包板</t>
  </si>
  <si>
    <t>ZL 201320094745.X</t>
  </si>
  <si>
    <t>桂林</t>
  </si>
  <si>
    <t>机械设计制造及其自动化</t>
  </si>
  <si>
    <t>2020年度考核优秀</t>
  </si>
  <si>
    <t>一种汽车生产用零部件喷漆装置</t>
  </si>
  <si>
    <t>ZL 202021339054.8</t>
  </si>
  <si>
    <t>高职院校汽车类专业实施1+X证书制度的探索与研究</t>
  </si>
  <si>
    <t>结项证书</t>
  </si>
  <si>
    <t>马磊娟</t>
  </si>
  <si>
    <t>通信工程</t>
  </si>
  <si>
    <t>Web2.0环境下智能薪酬系统的研发与应用荣获河南省国防科学技术进步二等奖</t>
  </si>
  <si>
    <t>省级</t>
  </si>
  <si>
    <t>一种交换机柜温湿度监控系统</t>
  </si>
  <si>
    <t>ZL 201910043628.2</t>
  </si>
  <si>
    <t>基于物联网的数字化校园系统的设计与研究</t>
  </si>
  <si>
    <t>1万元</t>
  </si>
  <si>
    <t>孙亮</t>
  </si>
  <si>
    <t>2023年度考核优秀</t>
  </si>
  <si>
    <t>袁贤</t>
  </si>
  <si>
    <t>汉语言文学</t>
  </si>
  <si>
    <t>王邦军</t>
  </si>
  <si>
    <t xml:space="preserve"> 男</t>
  </si>
  <si>
    <t>车辆工程</t>
  </si>
  <si>
    <t>汽车维修工职业技能大赛河南赛区荣获二等奖</t>
  </si>
  <si>
    <t>带有支撑平台机构的汽车发动机自动拆解装置</t>
  </si>
  <si>
    <t>ZL 201920783917.1</t>
  </si>
  <si>
    <t>梁丹</t>
  </si>
  <si>
    <t>张晓梅</t>
  </si>
  <si>
    <t>马克思注意原理</t>
  </si>
  <si>
    <t>2024年度考核优秀</t>
  </si>
  <si>
    <t>王嬿</t>
  </si>
  <si>
    <t>汉语国际教育</t>
  </si>
  <si>
    <t>郭仓库</t>
  </si>
  <si>
    <t>2010.7-2011.8</t>
  </si>
  <si>
    <t>河南瑞豪烟草科技有限公司</t>
  </si>
  <si>
    <t>研发助理</t>
  </si>
  <si>
    <t>IBMS在楼宇监控系统中的应用与研究</t>
  </si>
  <si>
    <t>曹乐南</t>
  </si>
  <si>
    <t>生物医学工程</t>
  </si>
  <si>
    <t>2017-2018学年优秀班主任</t>
  </si>
  <si>
    <t>殷向阳</t>
  </si>
  <si>
    <t>科学社会主义与国际共产主义运动</t>
  </si>
  <si>
    <t>2022年度考核优秀</t>
  </si>
  <si>
    <t>杨晓会</t>
  </si>
  <si>
    <t>法律（法学）</t>
  </si>
  <si>
    <t>其他</t>
  </si>
  <si>
    <t>马奎杰</t>
  </si>
  <si>
    <t>广播电视新闻学</t>
  </si>
  <si>
    <t>一种大学生创新创业指导展示架</t>
  </si>
  <si>
    <t>CN201820342407.6</t>
  </si>
  <si>
    <t>任松岩</t>
  </si>
  <si>
    <t>车辆工程（原理与维修）</t>
  </si>
  <si>
    <t>校外兼职教师</t>
  </si>
  <si>
    <t>高级技师</t>
  </si>
  <si>
    <t>2022年至今</t>
  </si>
  <si>
    <t>南阳市卧龙区瑞通汽修厂</t>
  </si>
  <si>
    <t>技术总监</t>
  </si>
  <si>
    <t>王明绪</t>
  </si>
  <si>
    <t>信号与信息处理</t>
  </si>
  <si>
    <t>一种保护效果好的计算机辅助装置</t>
  </si>
  <si>
    <t>ZL 202020673215.0</t>
  </si>
  <si>
    <t>职业教育推进三教改革提升人才培养质量创新路径研究</t>
  </si>
  <si>
    <t>中方师资信息统计</t>
  </si>
  <si>
    <t>教师类别况</t>
  </si>
  <si>
    <t>人数</t>
  </si>
  <si>
    <t>占比(%)</t>
  </si>
  <si>
    <t>专兼职人员情况</t>
  </si>
  <si>
    <t>校内兼职人员</t>
  </si>
  <si>
    <t>校外兼课教师</t>
  </si>
  <si>
    <t>学位结构情况</t>
  </si>
  <si>
    <t>博士</t>
  </si>
  <si>
    <t>学历结构情况</t>
  </si>
  <si>
    <t>博士研究生</t>
  </si>
  <si>
    <t>职称结构情况</t>
  </si>
  <si>
    <t>拥有行业、企业一线工作经历</t>
  </si>
  <si>
    <t>获奖</t>
  </si>
  <si>
    <t>专业带头人</t>
  </si>
  <si>
    <t>骨干教师</t>
  </si>
  <si>
    <t>“双师型”教师</t>
  </si>
  <si>
    <t>具有一年及以上海外留学经历的教师</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</si>
</sst>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2"/>
      <name val="宋体"/>
      <charset val="134"/>
    </font>
    <font>
      <b/>
      <sz val="12"/>
      <name val="宋体"/>
      <charset val="134"/>
    </font>
    <font>
      <sz val="12"/>
      <color theme="1"/>
      <name val="宋体"/>
      <charset val="134"/>
    </font>
    <font>
      <b/>
      <sz val="12"/>
      <color theme="1"/>
      <name val="宋体"/>
      <charset val="134"/>
    </font>
    <font>
      <b/>
      <sz val="9"/>
      <color theme="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FFF00"/>
        <bgColor indexed="64"/>
      </patternFill>
    </fill>
    <fill>
      <patternFill patternType="solid">
        <fgColor rgb="FF00B05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4"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5" borderId="8" applyNumberFormat="0" applyAlignment="0" applyProtection="0">
      <alignment vertical="center"/>
    </xf>
    <xf numFmtId="0" fontId="15" fillId="6" borderId="9" applyNumberFormat="0" applyAlignment="0" applyProtection="0">
      <alignment vertical="center"/>
    </xf>
    <xf numFmtId="0" fontId="16" fillId="6" borderId="8" applyNumberFormat="0" applyAlignment="0" applyProtection="0">
      <alignment vertical="center"/>
    </xf>
    <xf numFmtId="0" fontId="17" fillId="7"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3" fillId="34" borderId="0" applyNumberFormat="0" applyBorder="0" applyAlignment="0" applyProtection="0">
      <alignment vertical="center"/>
    </xf>
  </cellStyleXfs>
  <cellXfs count="26">
    <xf numFmtId="0" fontId="0" fillId="0" borderId="0" xfId="0">
      <alignment vertical="center"/>
    </xf>
    <xf numFmtId="0" fontId="0" fillId="0" borderId="0" xfId="0" applyAlignment="1">
      <alignment vertical="center" wrapText="1"/>
    </xf>
    <xf numFmtId="0" fontId="1" fillId="0" borderId="1" xfId="0" applyFont="1" applyBorder="1" applyAlignment="1">
      <alignment horizontal="left" vertical="center" wrapText="1"/>
    </xf>
    <xf numFmtId="10" fontId="1" fillId="0" borderId="1" xfId="0" applyNumberFormat="1" applyFont="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10" fontId="1" fillId="0" borderId="1" xfId="0" applyNumberFormat="1" applyFont="1" applyBorder="1" applyAlignment="1">
      <alignment horizontal="center" vertical="center" wrapText="1"/>
    </xf>
    <xf numFmtId="0" fontId="0" fillId="0" borderId="1" xfId="0" applyBorder="1" applyAlignment="1">
      <alignment horizontal="center" vertical="center" wrapText="1"/>
    </xf>
    <xf numFmtId="10" fontId="0" fillId="0" borderId="1" xfId="0" applyNumberFormat="1" applyBorder="1" applyAlignment="1">
      <alignment horizontal="center" vertical="center" wrapText="1"/>
    </xf>
    <xf numFmtId="0" fontId="2" fillId="0" borderId="0" xfId="0" applyFont="1" applyAlignment="1">
      <alignment horizontal="center" vertical="center"/>
    </xf>
    <xf numFmtId="0" fontId="2" fillId="2" borderId="0" xfId="0" applyFont="1" applyFill="1">
      <alignment vertical="center"/>
    </xf>
    <xf numFmtId="0" fontId="2" fillId="3" borderId="0" xfId="0" applyFont="1" applyFill="1">
      <alignment vertical="center"/>
    </xf>
    <xf numFmtId="0" fontId="2" fillId="0" borderId="0" xfId="0" applyFont="1" applyAlignment="1">
      <alignment horizontal="center" vertical="center" wrapText="1"/>
    </xf>
    <xf numFmtId="0" fontId="2" fillId="0" borderId="0" xfId="0" applyFont="1">
      <alignment vertical="center"/>
    </xf>
    <xf numFmtId="0" fontId="3" fillId="0" borderId="4" xfId="0" applyFont="1" applyBorder="1" applyAlignment="1">
      <alignment horizontal="left" vertical="center" wrapText="1"/>
    </xf>
    <xf numFmtId="0" fontId="3" fillId="0" borderId="0" xfId="0" applyFont="1" applyAlignment="1">
      <alignment horizontal="left"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14" fontId="2" fillId="0" borderId="1" xfId="0" applyNumberFormat="1" applyFont="1" applyBorder="1" applyAlignment="1">
      <alignment horizontal="center" vertical="center"/>
    </xf>
    <xf numFmtId="17" fontId="2" fillId="0" borderId="1" xfId="0" applyNumberFormat="1" applyFont="1" applyBorder="1" applyAlignment="1">
      <alignment horizontal="center" vertical="center"/>
    </xf>
    <xf numFmtId="0" fontId="3" fillId="0" borderId="0" xfId="0" applyFont="1" applyAlignment="1">
      <alignment vertical="center" wrapText="1"/>
    </xf>
    <xf numFmtId="0" fontId="3" fillId="0" borderId="1" xfId="0" applyFont="1" applyBorder="1" applyAlignment="1">
      <alignment horizontal="center" vertical="center"/>
    </xf>
    <xf numFmtId="0" fontId="2" fillId="0" borderId="1" xfId="0" applyFont="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R84"/>
  <sheetViews>
    <sheetView tabSelected="1" zoomScale="85" zoomScaleNormal="85" workbookViewId="0">
      <pane ySplit="3" topLeftCell="A4" activePane="bottomLeft" state="frozen"/>
      <selection/>
      <selection pane="bottomLeft" activeCell="H4" sqref="H4"/>
    </sheetView>
  </sheetViews>
  <sheetFormatPr defaultColWidth="9" defaultRowHeight="14.25"/>
  <cols>
    <col min="1" max="1" width="9" style="10"/>
    <col min="2" max="2" width="9.7" style="10" customWidth="1"/>
    <col min="3" max="4" width="9" style="10"/>
    <col min="5" max="5" width="10.6" style="10" customWidth="1"/>
    <col min="6" max="6" width="9.9" style="13" customWidth="1"/>
    <col min="7" max="7" width="10" style="13" customWidth="1"/>
    <col min="8" max="8" width="11.5" style="10" customWidth="1"/>
    <col min="9" max="9" width="5.4" style="10" customWidth="1"/>
    <col min="10" max="10" width="13.7" style="10" customWidth="1"/>
    <col min="11" max="11" width="9.9" style="10" customWidth="1"/>
    <col min="12" max="12" width="10" style="10" customWidth="1"/>
    <col min="13" max="14" width="9" style="10"/>
    <col min="15" max="15" width="11.5" style="10" customWidth="1"/>
    <col min="16" max="17" width="11" style="10" customWidth="1"/>
    <col min="18" max="18" width="10.4" style="10" customWidth="1"/>
    <col min="19" max="19" width="10.2" style="10" customWidth="1"/>
    <col min="20" max="21" width="10.6" style="10" customWidth="1"/>
    <col min="22" max="22" width="9.6" style="10" customWidth="1"/>
    <col min="23" max="23" width="10.375" style="10"/>
    <col min="24" max="25" width="9" style="10"/>
    <col min="26" max="26" width="12.4" style="10" customWidth="1"/>
    <col min="27" max="27" width="9.6" style="10" customWidth="1"/>
    <col min="28" max="28" width="9" style="10"/>
    <col min="29" max="29" width="6" style="10" customWidth="1"/>
    <col min="30" max="30" width="8.4" style="10" customWidth="1"/>
    <col min="31" max="31" width="11.5" style="10" customWidth="1"/>
    <col min="32" max="33" width="9" style="10"/>
    <col min="34" max="35" width="6.9" style="10" customWidth="1"/>
    <col min="36" max="36" width="9" style="10"/>
    <col min="37" max="37" width="9.6" style="10" customWidth="1"/>
    <col min="38" max="39" width="9" style="10"/>
    <col min="40" max="40" width="5.4" style="10" customWidth="1"/>
    <col min="41" max="16384" width="9" style="14"/>
  </cols>
  <sheetData>
    <row r="1" ht="30" customHeight="1" spans="1:44">
      <c r="A1" s="15" t="s">
        <v>0</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23"/>
      <c r="AQ1" s="23"/>
      <c r="AR1" s="23"/>
    </row>
    <row r="2" s="10" customFormat="1" ht="30" customHeight="1" spans="1:41">
      <c r="A2" s="17" t="s">
        <v>1</v>
      </c>
      <c r="B2" s="17" t="s">
        <v>2</v>
      </c>
      <c r="C2" s="17" t="s">
        <v>3</v>
      </c>
      <c r="D2" s="17" t="s">
        <v>4</v>
      </c>
      <c r="E2" s="17" t="s">
        <v>5</v>
      </c>
      <c r="F2" s="17" t="s">
        <v>6</v>
      </c>
      <c r="G2" s="17" t="s">
        <v>7</v>
      </c>
      <c r="H2" s="17" t="s">
        <v>8</v>
      </c>
      <c r="I2" s="17" t="s">
        <v>9</v>
      </c>
      <c r="J2" s="17" t="s">
        <v>10</v>
      </c>
      <c r="K2" s="17" t="s">
        <v>11</v>
      </c>
      <c r="L2" s="17" t="s">
        <v>12</v>
      </c>
      <c r="M2" s="17" t="s">
        <v>13</v>
      </c>
      <c r="N2" s="17" t="s">
        <v>14</v>
      </c>
      <c r="O2" s="17" t="s">
        <v>15</v>
      </c>
      <c r="P2" s="17" t="s">
        <v>16</v>
      </c>
      <c r="Q2" s="17" t="s">
        <v>17</v>
      </c>
      <c r="R2" s="17"/>
      <c r="S2" s="17"/>
      <c r="T2" s="17"/>
      <c r="U2" s="17" t="s">
        <v>18</v>
      </c>
      <c r="V2" s="17"/>
      <c r="W2" s="17"/>
      <c r="X2" s="17"/>
      <c r="Y2" s="17" t="s">
        <v>19</v>
      </c>
      <c r="Z2" s="17"/>
      <c r="AA2" s="17"/>
      <c r="AB2" s="17"/>
      <c r="AC2" s="17"/>
      <c r="AD2" s="17" t="s">
        <v>20</v>
      </c>
      <c r="AE2" s="17"/>
      <c r="AF2" s="17"/>
      <c r="AG2" s="17"/>
      <c r="AH2" s="17"/>
      <c r="AI2" s="17" t="s">
        <v>21</v>
      </c>
      <c r="AJ2" s="17"/>
      <c r="AK2" s="17"/>
      <c r="AL2" s="17"/>
      <c r="AM2" s="17"/>
      <c r="AN2" s="17"/>
      <c r="AO2" s="24" t="s">
        <v>22</v>
      </c>
    </row>
    <row r="3" s="10" customFormat="1" ht="45" spans="1:41">
      <c r="A3" s="17"/>
      <c r="B3" s="17"/>
      <c r="C3" s="17"/>
      <c r="D3" s="17"/>
      <c r="E3" s="17"/>
      <c r="F3" s="17"/>
      <c r="G3" s="17"/>
      <c r="H3" s="17"/>
      <c r="I3" s="17"/>
      <c r="J3" s="17"/>
      <c r="K3" s="17"/>
      <c r="L3" s="17"/>
      <c r="M3" s="17"/>
      <c r="N3" s="17"/>
      <c r="O3" s="17"/>
      <c r="P3" s="17"/>
      <c r="Q3" s="20" t="s">
        <v>23</v>
      </c>
      <c r="R3" s="17" t="s">
        <v>24</v>
      </c>
      <c r="S3" s="17" t="s">
        <v>25</v>
      </c>
      <c r="T3" s="17" t="s">
        <v>26</v>
      </c>
      <c r="U3" s="20" t="s">
        <v>27</v>
      </c>
      <c r="V3" s="17" t="s">
        <v>28</v>
      </c>
      <c r="W3" s="17" t="s">
        <v>29</v>
      </c>
      <c r="X3" s="17" t="s">
        <v>30</v>
      </c>
      <c r="Y3" s="20" t="s">
        <v>31</v>
      </c>
      <c r="Z3" s="17" t="s">
        <v>32</v>
      </c>
      <c r="AA3" s="17" t="s">
        <v>33</v>
      </c>
      <c r="AB3" s="17" t="s">
        <v>34</v>
      </c>
      <c r="AC3" s="17" t="s">
        <v>35</v>
      </c>
      <c r="AD3" s="20" t="s">
        <v>36</v>
      </c>
      <c r="AE3" s="17" t="s">
        <v>37</v>
      </c>
      <c r="AF3" s="17" t="s">
        <v>38</v>
      </c>
      <c r="AG3" s="17" t="s">
        <v>39</v>
      </c>
      <c r="AH3" s="17" t="s">
        <v>35</v>
      </c>
      <c r="AI3" s="20" t="s">
        <v>40</v>
      </c>
      <c r="AJ3" s="17" t="s">
        <v>41</v>
      </c>
      <c r="AK3" s="17" t="s">
        <v>42</v>
      </c>
      <c r="AL3" s="17" t="s">
        <v>43</v>
      </c>
      <c r="AM3" s="17" t="s">
        <v>44</v>
      </c>
      <c r="AN3" s="17" t="s">
        <v>45</v>
      </c>
      <c r="AO3" s="24"/>
    </row>
    <row r="4" ht="30" customHeight="1" spans="1:41">
      <c r="A4" s="18">
        <v>1</v>
      </c>
      <c r="B4" s="18" t="s">
        <v>0</v>
      </c>
      <c r="C4" s="18" t="s">
        <v>46</v>
      </c>
      <c r="D4" s="18" t="s">
        <v>47</v>
      </c>
      <c r="E4" s="18"/>
      <c r="F4" s="19"/>
      <c r="G4" s="19" t="s">
        <v>48</v>
      </c>
      <c r="H4" s="18" t="s">
        <v>49</v>
      </c>
      <c r="I4" s="18" t="s">
        <v>50</v>
      </c>
      <c r="J4" s="18" t="s">
        <v>51</v>
      </c>
      <c r="K4" s="18" t="s">
        <v>52</v>
      </c>
      <c r="L4" s="18"/>
      <c r="M4" s="18" t="s">
        <v>53</v>
      </c>
      <c r="N4" s="18" t="s">
        <v>54</v>
      </c>
      <c r="O4" s="18" t="s">
        <v>53</v>
      </c>
      <c r="P4" s="18" t="s">
        <v>54</v>
      </c>
      <c r="Q4" s="18" t="s">
        <v>53</v>
      </c>
      <c r="R4" s="18"/>
      <c r="S4" s="18"/>
      <c r="T4" s="18"/>
      <c r="U4" s="18" t="s">
        <v>54</v>
      </c>
      <c r="V4" s="18" t="s">
        <v>55</v>
      </c>
      <c r="W4" s="18" t="s">
        <v>56</v>
      </c>
      <c r="X4" s="18" t="s">
        <v>57</v>
      </c>
      <c r="Y4" s="18" t="s">
        <v>54</v>
      </c>
      <c r="Z4" s="21">
        <v>45764</v>
      </c>
      <c r="AA4" s="18" t="s">
        <v>58</v>
      </c>
      <c r="AB4" s="18" t="s">
        <v>59</v>
      </c>
      <c r="AC4" s="18" t="s">
        <v>54</v>
      </c>
      <c r="AD4" s="18" t="s">
        <v>54</v>
      </c>
      <c r="AE4" s="18"/>
      <c r="AF4" s="18"/>
      <c r="AG4" s="18"/>
      <c r="AH4" s="18" t="s">
        <v>54</v>
      </c>
      <c r="AI4" s="18" t="s">
        <v>54</v>
      </c>
      <c r="AJ4" s="18"/>
      <c r="AK4" s="18"/>
      <c r="AL4" s="18"/>
      <c r="AM4" s="18"/>
      <c r="AN4" s="18"/>
      <c r="AO4" s="25"/>
    </row>
    <row r="5" s="11" customFormat="1" ht="30" customHeight="1" spans="1:122">
      <c r="A5" s="18">
        <v>2</v>
      </c>
      <c r="B5" s="18" t="s">
        <v>0</v>
      </c>
      <c r="C5" s="18" t="s">
        <v>60</v>
      </c>
      <c r="D5" s="18" t="s">
        <v>61</v>
      </c>
      <c r="E5" s="18"/>
      <c r="F5" s="19"/>
      <c r="G5" s="19" t="s">
        <v>62</v>
      </c>
      <c r="H5" s="18" t="s">
        <v>63</v>
      </c>
      <c r="I5" s="18" t="s">
        <v>64</v>
      </c>
      <c r="J5" s="18" t="s">
        <v>51</v>
      </c>
      <c r="K5" s="18" t="s">
        <v>65</v>
      </c>
      <c r="L5" s="18" t="s">
        <v>66</v>
      </c>
      <c r="M5" s="18" t="s">
        <v>53</v>
      </c>
      <c r="N5" s="18" t="s">
        <v>54</v>
      </c>
      <c r="O5" s="18" t="s">
        <v>54</v>
      </c>
      <c r="P5" s="18" t="s">
        <v>53</v>
      </c>
      <c r="Q5" s="18" t="s">
        <v>53</v>
      </c>
      <c r="R5" s="18"/>
      <c r="S5" s="18"/>
      <c r="T5" s="18"/>
      <c r="U5" s="18" t="s">
        <v>54</v>
      </c>
      <c r="V5" s="18" t="s">
        <v>55</v>
      </c>
      <c r="W5" s="18" t="s">
        <v>56</v>
      </c>
      <c r="X5" s="18" t="s">
        <v>57</v>
      </c>
      <c r="Y5" s="18" t="s">
        <v>54</v>
      </c>
      <c r="Z5" s="21">
        <v>44180</v>
      </c>
      <c r="AA5" s="18" t="s">
        <v>67</v>
      </c>
      <c r="AB5" s="18" t="s">
        <v>68</v>
      </c>
      <c r="AC5" s="18" t="s">
        <v>53</v>
      </c>
      <c r="AD5" s="18" t="s">
        <v>54</v>
      </c>
      <c r="AE5" s="21">
        <v>43823</v>
      </c>
      <c r="AF5" s="18" t="s">
        <v>69</v>
      </c>
      <c r="AG5" s="18" t="s">
        <v>70</v>
      </c>
      <c r="AH5" s="18" t="s">
        <v>54</v>
      </c>
      <c r="AI5" s="18" t="s">
        <v>54</v>
      </c>
      <c r="AJ5" s="18" t="s">
        <v>71</v>
      </c>
      <c r="AK5" s="22">
        <v>43070</v>
      </c>
      <c r="AL5" s="18" t="s">
        <v>68</v>
      </c>
      <c r="AM5" s="18" t="s">
        <v>72</v>
      </c>
      <c r="AN5" s="18" t="s">
        <v>73</v>
      </c>
      <c r="AO5" s="25"/>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c r="CV5" s="14"/>
      <c r="CW5" s="14"/>
      <c r="CX5" s="14"/>
      <c r="CY5" s="14"/>
      <c r="CZ5" s="14"/>
      <c r="DA5" s="14"/>
      <c r="DB5" s="14"/>
      <c r="DC5" s="14"/>
      <c r="DD5" s="14"/>
      <c r="DE5" s="14"/>
      <c r="DF5" s="14"/>
      <c r="DG5" s="14"/>
      <c r="DH5" s="14"/>
      <c r="DI5" s="14"/>
      <c r="DJ5" s="14"/>
      <c r="DK5" s="14"/>
      <c r="DL5" s="14"/>
      <c r="DM5" s="14"/>
      <c r="DN5" s="14"/>
      <c r="DO5" s="14"/>
      <c r="DP5" s="14"/>
      <c r="DQ5" s="14"/>
      <c r="DR5" s="14"/>
    </row>
    <row r="6" ht="30" customHeight="1" spans="1:41">
      <c r="A6" s="18">
        <v>3</v>
      </c>
      <c r="B6" s="18" t="s">
        <v>0</v>
      </c>
      <c r="C6" s="18" t="s">
        <v>74</v>
      </c>
      <c r="D6" s="18" t="s">
        <v>61</v>
      </c>
      <c r="E6" s="18"/>
      <c r="F6" s="19"/>
      <c r="G6" s="19" t="s">
        <v>75</v>
      </c>
      <c r="H6" s="18" t="s">
        <v>63</v>
      </c>
      <c r="I6" s="18" t="s">
        <v>64</v>
      </c>
      <c r="J6" s="18" t="s">
        <v>76</v>
      </c>
      <c r="K6" s="18" t="s">
        <v>77</v>
      </c>
      <c r="L6" s="18"/>
      <c r="M6" s="18" t="s">
        <v>53</v>
      </c>
      <c r="N6" s="18" t="s">
        <v>54</v>
      </c>
      <c r="O6" s="18" t="s">
        <v>54</v>
      </c>
      <c r="P6" s="18" t="s">
        <v>54</v>
      </c>
      <c r="Q6" s="18" t="s">
        <v>53</v>
      </c>
      <c r="R6" s="18"/>
      <c r="S6" s="18"/>
      <c r="T6" s="18"/>
      <c r="U6" s="18" t="s">
        <v>54</v>
      </c>
      <c r="V6" s="18" t="s">
        <v>55</v>
      </c>
      <c r="W6" s="18" t="s">
        <v>56</v>
      </c>
      <c r="X6" s="18" t="s">
        <v>57</v>
      </c>
      <c r="Y6" s="18" t="s">
        <v>54</v>
      </c>
      <c r="Z6" s="21">
        <v>45435</v>
      </c>
      <c r="AA6" s="18" t="s">
        <v>78</v>
      </c>
      <c r="AB6" s="18" t="s">
        <v>59</v>
      </c>
      <c r="AC6" s="18" t="s">
        <v>54</v>
      </c>
      <c r="AD6" s="18" t="s">
        <v>54</v>
      </c>
      <c r="AE6" s="18"/>
      <c r="AF6" s="18"/>
      <c r="AG6" s="18"/>
      <c r="AH6" s="18"/>
      <c r="AI6" s="18" t="s">
        <v>54</v>
      </c>
      <c r="AJ6" s="18"/>
      <c r="AK6" s="18"/>
      <c r="AL6" s="18"/>
      <c r="AM6" s="18"/>
      <c r="AN6" s="18"/>
      <c r="AO6" s="25"/>
    </row>
    <row r="7" ht="30" customHeight="1" spans="1:41">
      <c r="A7" s="18">
        <v>4</v>
      </c>
      <c r="B7" s="18" t="s">
        <v>0</v>
      </c>
      <c r="C7" s="18" t="s">
        <v>79</v>
      </c>
      <c r="D7" s="18" t="s">
        <v>47</v>
      </c>
      <c r="E7" s="18"/>
      <c r="F7" s="19"/>
      <c r="G7" s="19" t="s">
        <v>80</v>
      </c>
      <c r="H7" s="18" t="s">
        <v>63</v>
      </c>
      <c r="I7" s="18" t="s">
        <v>64</v>
      </c>
      <c r="J7" s="18" t="s">
        <v>51</v>
      </c>
      <c r="K7" s="18" t="s">
        <v>65</v>
      </c>
      <c r="L7" s="18"/>
      <c r="M7" s="18" t="s">
        <v>54</v>
      </c>
      <c r="N7" s="18" t="s">
        <v>54</v>
      </c>
      <c r="O7" s="18" t="s">
        <v>53</v>
      </c>
      <c r="P7" s="18" t="s">
        <v>53</v>
      </c>
      <c r="Q7" s="18" t="s">
        <v>53</v>
      </c>
      <c r="R7" s="18"/>
      <c r="S7" s="18"/>
      <c r="T7" s="18"/>
      <c r="U7" s="18" t="s">
        <v>53</v>
      </c>
      <c r="V7" s="18"/>
      <c r="W7" s="18"/>
      <c r="X7" s="18"/>
      <c r="Y7" s="18" t="s">
        <v>54</v>
      </c>
      <c r="Z7" s="18"/>
      <c r="AA7" s="18"/>
      <c r="AB7" s="18"/>
      <c r="AC7" s="18"/>
      <c r="AD7" s="18" t="s">
        <v>54</v>
      </c>
      <c r="AE7" s="18"/>
      <c r="AF7" s="18"/>
      <c r="AG7" s="18"/>
      <c r="AH7" s="18"/>
      <c r="AI7" s="18" t="s">
        <v>54</v>
      </c>
      <c r="AJ7" s="18"/>
      <c r="AK7" s="18"/>
      <c r="AL7" s="18"/>
      <c r="AM7" s="18"/>
      <c r="AN7" s="18"/>
      <c r="AO7" s="25"/>
    </row>
    <row r="8" s="11" customFormat="1" ht="30" customHeight="1" spans="1:122">
      <c r="A8" s="18">
        <v>5</v>
      </c>
      <c r="B8" s="18" t="s">
        <v>0</v>
      </c>
      <c r="C8" s="18" t="s">
        <v>81</v>
      </c>
      <c r="D8" s="18" t="s">
        <v>61</v>
      </c>
      <c r="E8" s="18"/>
      <c r="F8" s="19"/>
      <c r="G8" s="19" t="s">
        <v>82</v>
      </c>
      <c r="H8" s="18" t="s">
        <v>49</v>
      </c>
      <c r="I8" s="18" t="s">
        <v>50</v>
      </c>
      <c r="J8" s="18" t="s">
        <v>51</v>
      </c>
      <c r="K8" s="18" t="s">
        <v>65</v>
      </c>
      <c r="L8" s="18" t="s">
        <v>83</v>
      </c>
      <c r="M8" s="18" t="s">
        <v>53</v>
      </c>
      <c r="N8" s="18" t="s">
        <v>53</v>
      </c>
      <c r="O8" s="18" t="s">
        <v>53</v>
      </c>
      <c r="P8" s="18" t="s">
        <v>53</v>
      </c>
      <c r="Q8" s="18" t="s">
        <v>53</v>
      </c>
      <c r="R8" s="18"/>
      <c r="S8" s="18"/>
      <c r="T8" s="18"/>
      <c r="U8" s="18" t="s">
        <v>54</v>
      </c>
      <c r="V8" s="18" t="s">
        <v>84</v>
      </c>
      <c r="W8" s="21">
        <v>44679</v>
      </c>
      <c r="X8" s="18" t="s">
        <v>57</v>
      </c>
      <c r="Y8" s="18" t="s">
        <v>53</v>
      </c>
      <c r="Z8" s="18"/>
      <c r="AA8" s="18"/>
      <c r="AB8" s="18"/>
      <c r="AC8" s="18"/>
      <c r="AD8" s="18" t="s">
        <v>54</v>
      </c>
      <c r="AE8" s="21">
        <v>41472</v>
      </c>
      <c r="AF8" s="18" t="s">
        <v>85</v>
      </c>
      <c r="AG8" s="18" t="s">
        <v>86</v>
      </c>
      <c r="AH8" s="18" t="s">
        <v>54</v>
      </c>
      <c r="AI8" s="18" t="s">
        <v>53</v>
      </c>
      <c r="AJ8" s="18"/>
      <c r="AK8" s="18"/>
      <c r="AL8" s="18"/>
      <c r="AM8" s="18"/>
      <c r="AN8" s="18"/>
      <c r="AO8" s="25"/>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c r="DJ8" s="14"/>
      <c r="DK8" s="14"/>
      <c r="DL8" s="14"/>
      <c r="DM8" s="14"/>
      <c r="DN8" s="14"/>
      <c r="DO8" s="14"/>
      <c r="DP8" s="14"/>
      <c r="DQ8" s="14"/>
      <c r="DR8" s="14"/>
    </row>
    <row r="9" s="12" customFormat="1" ht="30" customHeight="1" spans="1:122">
      <c r="A9" s="18">
        <v>6</v>
      </c>
      <c r="B9" s="18" t="s">
        <v>0</v>
      </c>
      <c r="C9" s="18" t="s">
        <v>87</v>
      </c>
      <c r="D9" s="18" t="s">
        <v>47</v>
      </c>
      <c r="E9" s="18"/>
      <c r="F9" s="19"/>
      <c r="G9" s="19" t="s">
        <v>88</v>
      </c>
      <c r="H9" s="18" t="s">
        <v>49</v>
      </c>
      <c r="I9" s="18" t="s">
        <v>64</v>
      </c>
      <c r="J9" s="18" t="s">
        <v>51</v>
      </c>
      <c r="K9" s="18" t="s">
        <v>65</v>
      </c>
      <c r="L9" s="18" t="s">
        <v>66</v>
      </c>
      <c r="M9" s="18" t="s">
        <v>54</v>
      </c>
      <c r="N9" s="18" t="s">
        <v>54</v>
      </c>
      <c r="O9" s="18" t="s">
        <v>54</v>
      </c>
      <c r="P9" s="18" t="s">
        <v>53</v>
      </c>
      <c r="Q9" s="18" t="s">
        <v>53</v>
      </c>
      <c r="R9" s="18"/>
      <c r="S9" s="18"/>
      <c r="T9" s="18"/>
      <c r="U9" s="18" t="s">
        <v>54</v>
      </c>
      <c r="V9" s="18" t="s">
        <v>55</v>
      </c>
      <c r="W9" s="18" t="s">
        <v>56</v>
      </c>
      <c r="X9" s="18" t="s">
        <v>57</v>
      </c>
      <c r="Y9" s="18" t="s">
        <v>54</v>
      </c>
      <c r="Z9" s="21">
        <v>44323</v>
      </c>
      <c r="AA9" s="18" t="s">
        <v>89</v>
      </c>
      <c r="AB9" s="18" t="s">
        <v>59</v>
      </c>
      <c r="AC9" s="18" t="s">
        <v>54</v>
      </c>
      <c r="AD9" s="18" t="s">
        <v>54</v>
      </c>
      <c r="AE9" s="21">
        <v>44021</v>
      </c>
      <c r="AF9" s="18" t="s">
        <v>90</v>
      </c>
      <c r="AG9" s="18" t="s">
        <v>91</v>
      </c>
      <c r="AH9" s="18" t="s">
        <v>54</v>
      </c>
      <c r="AI9" s="18" t="s">
        <v>54</v>
      </c>
      <c r="AJ9" s="18" t="s">
        <v>92</v>
      </c>
      <c r="AK9" s="21">
        <v>44384</v>
      </c>
      <c r="AL9" s="18" t="s">
        <v>68</v>
      </c>
      <c r="AM9" s="18" t="s">
        <v>93</v>
      </c>
      <c r="AN9" s="18" t="s">
        <v>73</v>
      </c>
      <c r="AO9" s="25"/>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c r="CV9" s="14"/>
      <c r="CW9" s="14"/>
      <c r="CX9" s="14"/>
      <c r="CY9" s="14"/>
      <c r="CZ9" s="14"/>
      <c r="DA9" s="14"/>
      <c r="DB9" s="14"/>
      <c r="DC9" s="14"/>
      <c r="DD9" s="14"/>
      <c r="DE9" s="14"/>
      <c r="DF9" s="14"/>
      <c r="DG9" s="14"/>
      <c r="DH9" s="14"/>
      <c r="DI9" s="14"/>
      <c r="DJ9" s="14"/>
      <c r="DK9" s="14"/>
      <c r="DL9" s="14"/>
      <c r="DM9" s="14"/>
      <c r="DN9" s="14"/>
      <c r="DO9" s="14"/>
      <c r="DP9" s="14"/>
      <c r="DQ9" s="14"/>
      <c r="DR9" s="14"/>
    </row>
    <row r="10" s="11" customFormat="1" ht="30" customHeight="1" spans="1:122">
      <c r="A10" s="18">
        <v>7</v>
      </c>
      <c r="B10" s="18" t="s">
        <v>0</v>
      </c>
      <c r="C10" s="18" t="s">
        <v>94</v>
      </c>
      <c r="D10" s="18" t="s">
        <v>47</v>
      </c>
      <c r="E10" s="18"/>
      <c r="F10" s="19"/>
      <c r="G10" s="19" t="s">
        <v>95</v>
      </c>
      <c r="H10" s="18" t="s">
        <v>49</v>
      </c>
      <c r="I10" s="18" t="s">
        <v>64</v>
      </c>
      <c r="J10" s="18" t="s">
        <v>51</v>
      </c>
      <c r="K10" s="18" t="s">
        <v>52</v>
      </c>
      <c r="L10" s="18" t="s">
        <v>83</v>
      </c>
      <c r="M10" s="18" t="s">
        <v>53</v>
      </c>
      <c r="N10" s="18" t="s">
        <v>54</v>
      </c>
      <c r="O10" s="18" t="s">
        <v>54</v>
      </c>
      <c r="P10" s="18" t="s">
        <v>53</v>
      </c>
      <c r="Q10" s="18" t="s">
        <v>53</v>
      </c>
      <c r="R10" s="18"/>
      <c r="S10" s="18"/>
      <c r="T10" s="18"/>
      <c r="U10" s="18" t="s">
        <v>54</v>
      </c>
      <c r="V10" s="18" t="s">
        <v>84</v>
      </c>
      <c r="W10" s="21">
        <v>44679</v>
      </c>
      <c r="X10" s="18" t="s">
        <v>57</v>
      </c>
      <c r="Y10" s="18" t="s">
        <v>54</v>
      </c>
      <c r="Z10" s="21">
        <v>41880</v>
      </c>
      <c r="AA10" s="18" t="s">
        <v>96</v>
      </c>
      <c r="AB10" s="18" t="s">
        <v>97</v>
      </c>
      <c r="AC10" s="18" t="s">
        <v>54</v>
      </c>
      <c r="AD10" s="18" t="s">
        <v>54</v>
      </c>
      <c r="AE10" s="21">
        <v>43472</v>
      </c>
      <c r="AF10" s="18" t="s">
        <v>98</v>
      </c>
      <c r="AG10" s="18" t="s">
        <v>99</v>
      </c>
      <c r="AH10" s="18" t="s">
        <v>54</v>
      </c>
      <c r="AI10" s="18" t="s">
        <v>54</v>
      </c>
      <c r="AJ10" s="18" t="s">
        <v>100</v>
      </c>
      <c r="AK10" s="21">
        <v>43411</v>
      </c>
      <c r="AL10" s="18" t="s">
        <v>97</v>
      </c>
      <c r="AM10" s="18" t="s">
        <v>93</v>
      </c>
      <c r="AN10" s="18" t="s">
        <v>101</v>
      </c>
      <c r="AO10" s="25"/>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c r="CU10" s="14"/>
      <c r="CV10" s="14"/>
      <c r="CW10" s="14"/>
      <c r="CX10" s="14"/>
      <c r="CY10" s="14"/>
      <c r="CZ10" s="14"/>
      <c r="DA10" s="14"/>
      <c r="DB10" s="14"/>
      <c r="DC10" s="14"/>
      <c r="DD10" s="14"/>
      <c r="DE10" s="14"/>
      <c r="DF10" s="14"/>
      <c r="DG10" s="14"/>
      <c r="DH10" s="14"/>
      <c r="DI10" s="14"/>
      <c r="DJ10" s="14"/>
      <c r="DK10" s="14"/>
      <c r="DL10" s="14"/>
      <c r="DM10" s="14"/>
      <c r="DN10" s="14"/>
      <c r="DO10" s="14"/>
      <c r="DP10" s="14"/>
      <c r="DQ10" s="14"/>
      <c r="DR10" s="14"/>
    </row>
    <row r="11" s="12" customFormat="1" ht="30" customHeight="1" spans="1:122">
      <c r="A11" s="18">
        <v>8</v>
      </c>
      <c r="B11" s="18" t="s">
        <v>0</v>
      </c>
      <c r="C11" s="18" t="s">
        <v>102</v>
      </c>
      <c r="D11" s="18" t="s">
        <v>61</v>
      </c>
      <c r="E11" s="18"/>
      <c r="F11" s="19"/>
      <c r="G11" s="19" t="s">
        <v>88</v>
      </c>
      <c r="H11" s="18" t="s">
        <v>49</v>
      </c>
      <c r="I11" s="18" t="s">
        <v>50</v>
      </c>
      <c r="J11" s="18" t="s">
        <v>76</v>
      </c>
      <c r="K11" s="18" t="s">
        <v>65</v>
      </c>
      <c r="L11" s="18" t="s">
        <v>66</v>
      </c>
      <c r="M11" s="18" t="s">
        <v>53</v>
      </c>
      <c r="N11" s="18" t="s">
        <v>54</v>
      </c>
      <c r="O11" s="18" t="s">
        <v>54</v>
      </c>
      <c r="P11" s="18" t="s">
        <v>53</v>
      </c>
      <c r="Q11" s="18" t="s">
        <v>53</v>
      </c>
      <c r="R11" s="18"/>
      <c r="S11" s="18"/>
      <c r="T11" s="18"/>
      <c r="U11" s="18" t="s">
        <v>54</v>
      </c>
      <c r="V11" s="18" t="s">
        <v>55</v>
      </c>
      <c r="W11" s="18" t="s">
        <v>56</v>
      </c>
      <c r="X11" s="18" t="s">
        <v>57</v>
      </c>
      <c r="Y11" s="18" t="s">
        <v>54</v>
      </c>
      <c r="Z11" s="21">
        <v>45442</v>
      </c>
      <c r="AA11" s="18" t="s">
        <v>103</v>
      </c>
      <c r="AB11" s="18" t="s">
        <v>59</v>
      </c>
      <c r="AC11" s="18" t="s">
        <v>54</v>
      </c>
      <c r="AD11" s="18" t="s">
        <v>54</v>
      </c>
      <c r="AE11" s="21">
        <v>44021</v>
      </c>
      <c r="AF11" s="18" t="s">
        <v>90</v>
      </c>
      <c r="AG11" s="18" t="s">
        <v>91</v>
      </c>
      <c r="AH11" s="18" t="s">
        <v>53</v>
      </c>
      <c r="AI11" s="18" t="s">
        <v>54</v>
      </c>
      <c r="AJ11" s="18" t="s">
        <v>92</v>
      </c>
      <c r="AK11" s="21">
        <v>44384</v>
      </c>
      <c r="AL11" s="18" t="s">
        <v>68</v>
      </c>
      <c r="AM11" s="18" t="s">
        <v>93</v>
      </c>
      <c r="AN11" s="18" t="s">
        <v>73</v>
      </c>
      <c r="AO11" s="25"/>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c r="DK11" s="14"/>
      <c r="DL11" s="14"/>
      <c r="DM11" s="14"/>
      <c r="DN11" s="14"/>
      <c r="DO11" s="14"/>
      <c r="DP11" s="14"/>
      <c r="DQ11" s="14"/>
      <c r="DR11" s="14"/>
    </row>
    <row r="12" ht="30" customHeight="1" spans="1:41">
      <c r="A12" s="18">
        <v>9</v>
      </c>
      <c r="B12" s="18" t="s">
        <v>0</v>
      </c>
      <c r="C12" s="18" t="s">
        <v>104</v>
      </c>
      <c r="D12" s="18" t="s">
        <v>47</v>
      </c>
      <c r="E12" s="18"/>
      <c r="F12" s="19"/>
      <c r="G12" s="19" t="s">
        <v>105</v>
      </c>
      <c r="H12" s="18" t="s">
        <v>49</v>
      </c>
      <c r="I12" s="18" t="s">
        <v>64</v>
      </c>
      <c r="J12" s="18" t="s">
        <v>76</v>
      </c>
      <c r="K12" s="18" t="s">
        <v>52</v>
      </c>
      <c r="L12" s="18"/>
      <c r="M12" s="18" t="s">
        <v>53</v>
      </c>
      <c r="N12" s="18" t="s">
        <v>54</v>
      </c>
      <c r="O12" s="18" t="s">
        <v>54</v>
      </c>
      <c r="P12" s="18"/>
      <c r="Q12" s="18" t="s">
        <v>53</v>
      </c>
      <c r="R12" s="18"/>
      <c r="S12" s="18"/>
      <c r="T12" s="18"/>
      <c r="U12" s="18" t="s">
        <v>54</v>
      </c>
      <c r="V12" s="18" t="s">
        <v>55</v>
      </c>
      <c r="W12" s="18" t="s">
        <v>56</v>
      </c>
      <c r="X12" s="18" t="s">
        <v>57</v>
      </c>
      <c r="Y12" s="18"/>
      <c r="Z12" s="18"/>
      <c r="AA12" s="18"/>
      <c r="AB12" s="18"/>
      <c r="AC12" s="18"/>
      <c r="AD12" s="18"/>
      <c r="AE12" s="18"/>
      <c r="AF12" s="18"/>
      <c r="AG12" s="18"/>
      <c r="AH12" s="18"/>
      <c r="AI12" s="18"/>
      <c r="AJ12" s="18"/>
      <c r="AK12" s="18"/>
      <c r="AL12" s="18"/>
      <c r="AM12" s="18"/>
      <c r="AN12" s="18"/>
      <c r="AO12" s="25"/>
    </row>
    <row r="13" s="11" customFormat="1" ht="30" customHeight="1" spans="1:122">
      <c r="A13" s="18">
        <v>10</v>
      </c>
      <c r="B13" s="18" t="s">
        <v>0</v>
      </c>
      <c r="C13" s="18" t="s">
        <v>106</v>
      </c>
      <c r="D13" s="18" t="s">
        <v>107</v>
      </c>
      <c r="E13" s="18"/>
      <c r="F13" s="19"/>
      <c r="G13" s="19" t="s">
        <v>108</v>
      </c>
      <c r="H13" s="18" t="s">
        <v>63</v>
      </c>
      <c r="I13" s="18" t="s">
        <v>64</v>
      </c>
      <c r="J13" s="18" t="s">
        <v>51</v>
      </c>
      <c r="K13" s="18" t="s">
        <v>65</v>
      </c>
      <c r="L13" s="18" t="s">
        <v>66</v>
      </c>
      <c r="M13" s="18" t="s">
        <v>53</v>
      </c>
      <c r="N13" s="18" t="s">
        <v>54</v>
      </c>
      <c r="O13" s="18" t="s">
        <v>54</v>
      </c>
      <c r="P13" s="18" t="s">
        <v>53</v>
      </c>
      <c r="Q13" s="18" t="s">
        <v>53</v>
      </c>
      <c r="R13" s="18"/>
      <c r="S13" s="18"/>
      <c r="T13" s="18"/>
      <c r="U13" s="18" t="s">
        <v>54</v>
      </c>
      <c r="V13" s="18" t="s">
        <v>55</v>
      </c>
      <c r="W13" s="18" t="s">
        <v>56</v>
      </c>
      <c r="X13" s="18" t="s">
        <v>57</v>
      </c>
      <c r="Y13" s="18" t="s">
        <v>54</v>
      </c>
      <c r="Z13" s="21">
        <v>43804</v>
      </c>
      <c r="AA13" s="18" t="s">
        <v>109</v>
      </c>
      <c r="AB13" s="18" t="s">
        <v>97</v>
      </c>
      <c r="AC13" s="18" t="s">
        <v>54</v>
      </c>
      <c r="AD13" s="18" t="s">
        <v>54</v>
      </c>
      <c r="AE13" s="21">
        <v>43613</v>
      </c>
      <c r="AF13" s="18" t="s">
        <v>110</v>
      </c>
      <c r="AG13" s="18" t="s">
        <v>111</v>
      </c>
      <c r="AH13" s="18" t="s">
        <v>53</v>
      </c>
      <c r="AI13" s="18" t="s">
        <v>54</v>
      </c>
      <c r="AJ13" s="18" t="s">
        <v>100</v>
      </c>
      <c r="AK13" s="21">
        <v>43411</v>
      </c>
      <c r="AL13" s="18" t="s">
        <v>97</v>
      </c>
      <c r="AM13" s="18" t="s">
        <v>93</v>
      </c>
      <c r="AN13" s="18" t="s">
        <v>101</v>
      </c>
      <c r="AO13" s="25"/>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c r="DK13" s="14"/>
      <c r="DL13" s="14"/>
      <c r="DM13" s="14"/>
      <c r="DN13" s="14"/>
      <c r="DO13" s="14"/>
      <c r="DP13" s="14"/>
      <c r="DQ13" s="14"/>
      <c r="DR13" s="14"/>
    </row>
    <row r="14" ht="30" customHeight="1" spans="1:41">
      <c r="A14" s="18">
        <v>11</v>
      </c>
      <c r="B14" s="18" t="s">
        <v>0</v>
      </c>
      <c r="C14" s="18" t="s">
        <v>112</v>
      </c>
      <c r="D14" s="18" t="s">
        <v>47</v>
      </c>
      <c r="E14" s="18"/>
      <c r="F14" s="19"/>
      <c r="G14" s="19" t="s">
        <v>75</v>
      </c>
      <c r="H14" s="18" t="s">
        <v>63</v>
      </c>
      <c r="I14" s="18" t="s">
        <v>64</v>
      </c>
      <c r="J14" s="18" t="s">
        <v>51</v>
      </c>
      <c r="K14" s="18" t="s">
        <v>77</v>
      </c>
      <c r="L14" s="18"/>
      <c r="M14" s="18" t="s">
        <v>53</v>
      </c>
      <c r="N14" s="18" t="s">
        <v>54</v>
      </c>
      <c r="O14" s="18" t="s">
        <v>54</v>
      </c>
      <c r="P14" s="18"/>
      <c r="Q14" s="18" t="s">
        <v>53</v>
      </c>
      <c r="R14" s="18"/>
      <c r="S14" s="18"/>
      <c r="T14" s="18"/>
      <c r="U14" s="18" t="s">
        <v>53</v>
      </c>
      <c r="Y14" s="18"/>
      <c r="Z14" s="18"/>
      <c r="AA14" s="18"/>
      <c r="AB14" s="18"/>
      <c r="AC14" s="18"/>
      <c r="AD14" s="18"/>
      <c r="AE14" s="18"/>
      <c r="AF14" s="18"/>
      <c r="AG14" s="18"/>
      <c r="AH14" s="18"/>
      <c r="AI14" s="18"/>
      <c r="AJ14" s="18"/>
      <c r="AK14" s="18"/>
      <c r="AL14" s="18"/>
      <c r="AM14" s="18"/>
      <c r="AN14" s="18"/>
      <c r="AO14" s="25"/>
    </row>
    <row r="15" ht="30" customHeight="1" spans="1:41">
      <c r="A15" s="18">
        <v>12</v>
      </c>
      <c r="B15" s="18" t="s">
        <v>0</v>
      </c>
      <c r="C15" s="18" t="s">
        <v>113</v>
      </c>
      <c r="D15" s="18" t="s">
        <v>47</v>
      </c>
      <c r="E15" s="18"/>
      <c r="F15" s="19"/>
      <c r="G15" s="19" t="s">
        <v>114</v>
      </c>
      <c r="H15" s="18" t="s">
        <v>63</v>
      </c>
      <c r="I15" s="18" t="s">
        <v>64</v>
      </c>
      <c r="J15" s="18" t="s">
        <v>51</v>
      </c>
      <c r="K15" s="18" t="s">
        <v>65</v>
      </c>
      <c r="L15" s="18"/>
      <c r="M15" s="18" t="s">
        <v>53</v>
      </c>
      <c r="N15" s="18" t="s">
        <v>54</v>
      </c>
      <c r="O15" s="18" t="s">
        <v>54</v>
      </c>
      <c r="P15" s="18"/>
      <c r="Q15" s="18" t="s">
        <v>53</v>
      </c>
      <c r="R15" s="18"/>
      <c r="S15" s="18"/>
      <c r="T15" s="18"/>
      <c r="U15" s="18" t="s">
        <v>53</v>
      </c>
      <c r="V15" s="18"/>
      <c r="W15" s="18"/>
      <c r="X15" s="18"/>
      <c r="Y15" s="18" t="s">
        <v>54</v>
      </c>
      <c r="Z15" s="21">
        <v>45789</v>
      </c>
      <c r="AA15" s="18" t="s">
        <v>115</v>
      </c>
      <c r="AB15" s="18" t="s">
        <v>59</v>
      </c>
      <c r="AC15" s="18" t="s">
        <v>54</v>
      </c>
      <c r="AD15" s="18"/>
      <c r="AE15" s="18"/>
      <c r="AF15" s="18"/>
      <c r="AG15" s="18"/>
      <c r="AH15" s="18"/>
      <c r="AI15" s="18"/>
      <c r="AJ15" s="18"/>
      <c r="AK15" s="18"/>
      <c r="AL15" s="18"/>
      <c r="AM15" s="18"/>
      <c r="AN15" s="18"/>
      <c r="AO15" s="25"/>
    </row>
    <row r="16" ht="30" customHeight="1" spans="1:41">
      <c r="A16" s="18">
        <v>13</v>
      </c>
      <c r="B16" s="18" t="s">
        <v>0</v>
      </c>
      <c r="C16" s="18" t="s">
        <v>116</v>
      </c>
      <c r="D16" s="18" t="s">
        <v>47</v>
      </c>
      <c r="E16" s="18"/>
      <c r="F16" s="19"/>
      <c r="G16" s="19" t="s">
        <v>117</v>
      </c>
      <c r="H16" s="18" t="s">
        <v>63</v>
      </c>
      <c r="I16" s="18" t="s">
        <v>64</v>
      </c>
      <c r="J16" s="18" t="s">
        <v>76</v>
      </c>
      <c r="K16" s="18" t="s">
        <v>65</v>
      </c>
      <c r="L16" s="18"/>
      <c r="M16" s="18" t="s">
        <v>53</v>
      </c>
      <c r="N16" s="18" t="s">
        <v>54</v>
      </c>
      <c r="O16" s="18" t="s">
        <v>54</v>
      </c>
      <c r="P16" s="18"/>
      <c r="Q16" s="18" t="s">
        <v>53</v>
      </c>
      <c r="R16" s="18"/>
      <c r="S16" s="18"/>
      <c r="T16" s="18"/>
      <c r="U16" s="18" t="s">
        <v>53</v>
      </c>
      <c r="V16" s="18"/>
      <c r="W16" s="18"/>
      <c r="X16" s="18"/>
      <c r="Y16" s="18"/>
      <c r="Z16" s="18"/>
      <c r="AA16" s="18"/>
      <c r="AB16" s="18"/>
      <c r="AC16" s="18"/>
      <c r="AD16" s="18"/>
      <c r="AE16" s="18"/>
      <c r="AF16" s="18"/>
      <c r="AG16" s="18"/>
      <c r="AH16" s="18"/>
      <c r="AI16" s="18"/>
      <c r="AJ16" s="18"/>
      <c r="AK16" s="18"/>
      <c r="AL16" s="18"/>
      <c r="AM16" s="18"/>
      <c r="AN16" s="18"/>
      <c r="AO16" s="25"/>
    </row>
    <row r="17" s="11" customFormat="1" ht="30" customHeight="1" spans="1:122">
      <c r="A17" s="18">
        <v>14</v>
      </c>
      <c r="B17" s="18" t="s">
        <v>0</v>
      </c>
      <c r="C17" s="18" t="s">
        <v>118</v>
      </c>
      <c r="D17" s="18" t="s">
        <v>61</v>
      </c>
      <c r="E17" s="18"/>
      <c r="F17" s="19"/>
      <c r="G17" s="19" t="s">
        <v>62</v>
      </c>
      <c r="H17" s="18" t="s">
        <v>63</v>
      </c>
      <c r="I17" s="18" t="s">
        <v>64</v>
      </c>
      <c r="J17" s="18" t="s">
        <v>51</v>
      </c>
      <c r="K17" s="18" t="s">
        <v>65</v>
      </c>
      <c r="L17" s="18" t="s">
        <v>66</v>
      </c>
      <c r="M17" s="18" t="s">
        <v>53</v>
      </c>
      <c r="N17" s="18" t="s">
        <v>54</v>
      </c>
      <c r="O17" s="18" t="s">
        <v>54</v>
      </c>
      <c r="P17" s="18" t="s">
        <v>53</v>
      </c>
      <c r="Q17" s="18" t="s">
        <v>54</v>
      </c>
      <c r="R17" s="18" t="s">
        <v>119</v>
      </c>
      <c r="S17" s="18" t="s">
        <v>120</v>
      </c>
      <c r="T17" s="18" t="s">
        <v>121</v>
      </c>
      <c r="U17" s="18" t="s">
        <v>54</v>
      </c>
      <c r="V17" s="18" t="s">
        <v>55</v>
      </c>
      <c r="W17" s="18" t="s">
        <v>56</v>
      </c>
      <c r="X17" s="18" t="s">
        <v>57</v>
      </c>
      <c r="Y17" s="18" t="s">
        <v>54</v>
      </c>
      <c r="Z17" s="21">
        <v>45824</v>
      </c>
      <c r="AA17" s="18" t="s">
        <v>115</v>
      </c>
      <c r="AB17" s="18" t="s">
        <v>59</v>
      </c>
      <c r="AC17" s="18" t="s">
        <v>54</v>
      </c>
      <c r="AD17" s="18" t="s">
        <v>54</v>
      </c>
      <c r="AE17" s="21">
        <v>43613</v>
      </c>
      <c r="AF17" s="18" t="s">
        <v>110</v>
      </c>
      <c r="AG17" s="18" t="s">
        <v>111</v>
      </c>
      <c r="AH17" s="18" t="s">
        <v>54</v>
      </c>
      <c r="AI17" s="18" t="s">
        <v>54</v>
      </c>
      <c r="AJ17" s="18" t="s">
        <v>122</v>
      </c>
      <c r="AK17" s="21">
        <v>43565</v>
      </c>
      <c r="AL17" s="18" t="s">
        <v>97</v>
      </c>
      <c r="AM17" s="18" t="s">
        <v>93</v>
      </c>
      <c r="AN17" s="18" t="s">
        <v>101</v>
      </c>
      <c r="AO17" s="25"/>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row>
    <row r="18" s="12" customFormat="1" ht="30" customHeight="1" spans="1:122">
      <c r="A18" s="18">
        <v>15</v>
      </c>
      <c r="B18" s="18" t="s">
        <v>0</v>
      </c>
      <c r="C18" s="18" t="s">
        <v>123</v>
      </c>
      <c r="D18" s="18" t="s">
        <v>61</v>
      </c>
      <c r="E18" s="18"/>
      <c r="F18" s="19"/>
      <c r="G18" s="19" t="s">
        <v>124</v>
      </c>
      <c r="H18" s="18" t="s">
        <v>63</v>
      </c>
      <c r="I18" s="18" t="s">
        <v>64</v>
      </c>
      <c r="J18" s="18" t="s">
        <v>51</v>
      </c>
      <c r="K18" s="18" t="s">
        <v>65</v>
      </c>
      <c r="L18" s="18" t="s">
        <v>83</v>
      </c>
      <c r="M18" s="18" t="s">
        <v>53</v>
      </c>
      <c r="N18" s="18" t="s">
        <v>54</v>
      </c>
      <c r="O18" s="18" t="s">
        <v>54</v>
      </c>
      <c r="P18" s="18" t="s">
        <v>53</v>
      </c>
      <c r="Q18" s="18" t="s">
        <v>53</v>
      </c>
      <c r="R18" s="18"/>
      <c r="S18" s="18"/>
      <c r="T18" s="18"/>
      <c r="U18" s="18" t="s">
        <v>53</v>
      </c>
      <c r="V18" s="18"/>
      <c r="W18" s="18"/>
      <c r="X18" s="18"/>
      <c r="Y18" s="18" t="s">
        <v>54</v>
      </c>
      <c r="Z18" s="21">
        <v>43770</v>
      </c>
      <c r="AA18" s="18" t="s">
        <v>125</v>
      </c>
      <c r="AB18" s="18" t="s">
        <v>59</v>
      </c>
      <c r="AC18" s="18" t="s">
        <v>54</v>
      </c>
      <c r="AD18" s="18"/>
      <c r="AE18" s="18"/>
      <c r="AF18" s="18"/>
      <c r="AG18" s="18"/>
      <c r="AH18" s="18"/>
      <c r="AI18" s="18" t="s">
        <v>53</v>
      </c>
      <c r="AJ18" s="18"/>
      <c r="AK18" s="18"/>
      <c r="AL18" s="18"/>
      <c r="AM18" s="18"/>
      <c r="AN18" s="18"/>
      <c r="AO18" s="25"/>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c r="DJ18" s="14"/>
      <c r="DK18" s="14"/>
      <c r="DL18" s="14"/>
      <c r="DM18" s="14"/>
      <c r="DN18" s="14"/>
      <c r="DO18" s="14"/>
      <c r="DP18" s="14"/>
      <c r="DQ18" s="14"/>
      <c r="DR18" s="14"/>
    </row>
    <row r="19" ht="30" customHeight="1" spans="1:41">
      <c r="A19" s="18">
        <v>16</v>
      </c>
      <c r="B19" s="18" t="s">
        <v>0</v>
      </c>
      <c r="C19" s="18" t="s">
        <v>126</v>
      </c>
      <c r="D19" s="18" t="s">
        <v>61</v>
      </c>
      <c r="E19" s="18"/>
      <c r="F19" s="19"/>
      <c r="G19" s="19" t="s">
        <v>127</v>
      </c>
      <c r="H19" s="18" t="s">
        <v>63</v>
      </c>
      <c r="I19" s="18" t="s">
        <v>64</v>
      </c>
      <c r="J19" s="18" t="s">
        <v>76</v>
      </c>
      <c r="K19" s="18" t="s">
        <v>52</v>
      </c>
      <c r="L19" s="18"/>
      <c r="M19" s="18" t="s">
        <v>53</v>
      </c>
      <c r="N19" s="18" t="s">
        <v>54</v>
      </c>
      <c r="O19" s="18" t="s">
        <v>54</v>
      </c>
      <c r="P19" s="18"/>
      <c r="Q19" s="18" t="s">
        <v>53</v>
      </c>
      <c r="R19" s="18"/>
      <c r="S19" s="18"/>
      <c r="T19" s="18"/>
      <c r="U19" s="18" t="s">
        <v>53</v>
      </c>
      <c r="V19" s="18"/>
      <c r="W19" s="18"/>
      <c r="X19" s="18"/>
      <c r="Y19" s="18" t="s">
        <v>54</v>
      </c>
      <c r="Z19" s="21">
        <v>45033</v>
      </c>
      <c r="AA19" s="18" t="s">
        <v>128</v>
      </c>
      <c r="AB19" s="18" t="s">
        <v>59</v>
      </c>
      <c r="AC19" s="18" t="s">
        <v>54</v>
      </c>
      <c r="AD19" s="18"/>
      <c r="AE19" s="18"/>
      <c r="AF19" s="18"/>
      <c r="AG19" s="18"/>
      <c r="AH19" s="18"/>
      <c r="AI19" s="18"/>
      <c r="AJ19" s="18"/>
      <c r="AK19" s="18"/>
      <c r="AL19" s="18"/>
      <c r="AM19" s="18"/>
      <c r="AN19" s="18"/>
      <c r="AO19" s="25"/>
    </row>
    <row r="20" ht="30" customHeight="1" spans="1:41">
      <c r="A20" s="18">
        <v>17</v>
      </c>
      <c r="B20" s="18" t="s">
        <v>0</v>
      </c>
      <c r="C20" s="18" t="s">
        <v>129</v>
      </c>
      <c r="D20" s="18" t="s">
        <v>47</v>
      </c>
      <c r="E20" s="18"/>
      <c r="F20" s="19"/>
      <c r="G20" s="19" t="s">
        <v>130</v>
      </c>
      <c r="H20" s="18" t="s">
        <v>63</v>
      </c>
      <c r="I20" s="18" t="s">
        <v>64</v>
      </c>
      <c r="J20" s="18" t="s">
        <v>51</v>
      </c>
      <c r="K20" s="18" t="s">
        <v>131</v>
      </c>
      <c r="L20" s="18"/>
      <c r="M20" s="18" t="s">
        <v>53</v>
      </c>
      <c r="N20" s="18" t="s">
        <v>54</v>
      </c>
      <c r="O20" s="18" t="s">
        <v>54</v>
      </c>
      <c r="P20" s="18"/>
      <c r="Q20" s="18" t="s">
        <v>53</v>
      </c>
      <c r="R20" s="18"/>
      <c r="S20" s="18"/>
      <c r="T20" s="18"/>
      <c r="U20" s="18" t="s">
        <v>53</v>
      </c>
      <c r="V20" s="18"/>
      <c r="W20" s="18"/>
      <c r="X20" s="18"/>
      <c r="Y20" s="18" t="s">
        <v>54</v>
      </c>
      <c r="Z20" s="21">
        <v>45789</v>
      </c>
      <c r="AA20" s="18" t="s">
        <v>115</v>
      </c>
      <c r="AB20" s="18" t="s">
        <v>59</v>
      </c>
      <c r="AC20" s="18" t="s">
        <v>54</v>
      </c>
      <c r="AD20" s="18"/>
      <c r="AE20" s="18"/>
      <c r="AF20" s="18"/>
      <c r="AG20" s="18"/>
      <c r="AH20" s="18"/>
      <c r="AI20" s="18"/>
      <c r="AJ20" s="18"/>
      <c r="AK20" s="18"/>
      <c r="AL20" s="18"/>
      <c r="AM20" s="18"/>
      <c r="AN20" s="18"/>
      <c r="AO20" s="25"/>
    </row>
    <row r="21" ht="30" customHeight="1" spans="1:41">
      <c r="A21" s="18">
        <v>18</v>
      </c>
      <c r="B21" s="18" t="s">
        <v>0</v>
      </c>
      <c r="C21" s="18" t="s">
        <v>132</v>
      </c>
      <c r="D21" s="18" t="s">
        <v>61</v>
      </c>
      <c r="E21" s="18"/>
      <c r="F21" s="19"/>
      <c r="G21" s="19" t="s">
        <v>133</v>
      </c>
      <c r="H21" s="18" t="s">
        <v>49</v>
      </c>
      <c r="I21" s="18" t="s">
        <v>50</v>
      </c>
      <c r="J21" s="18" t="s">
        <v>76</v>
      </c>
      <c r="K21" s="18" t="s">
        <v>65</v>
      </c>
      <c r="L21" s="18"/>
      <c r="M21" s="18" t="s">
        <v>53</v>
      </c>
      <c r="N21" s="18" t="s">
        <v>54</v>
      </c>
      <c r="O21" s="18" t="s">
        <v>54</v>
      </c>
      <c r="P21" s="18"/>
      <c r="Q21" s="18" t="s">
        <v>53</v>
      </c>
      <c r="R21" s="18"/>
      <c r="S21" s="18"/>
      <c r="T21" s="18"/>
      <c r="U21" s="18" t="s">
        <v>53</v>
      </c>
      <c r="V21" s="18"/>
      <c r="W21" s="18"/>
      <c r="X21" s="18"/>
      <c r="Y21" s="18" t="s">
        <v>54</v>
      </c>
      <c r="Z21" s="21">
        <v>45789</v>
      </c>
      <c r="AA21" s="18" t="s">
        <v>115</v>
      </c>
      <c r="AB21" s="18" t="s">
        <v>59</v>
      </c>
      <c r="AC21" s="18" t="s">
        <v>54</v>
      </c>
      <c r="AD21" s="18" t="s">
        <v>54</v>
      </c>
      <c r="AE21" s="21">
        <v>43525</v>
      </c>
      <c r="AF21" s="21" t="s">
        <v>134</v>
      </c>
      <c r="AG21" s="21" t="s">
        <v>135</v>
      </c>
      <c r="AH21" s="18" t="s">
        <v>53</v>
      </c>
      <c r="AI21" s="18"/>
      <c r="AJ21" s="18"/>
      <c r="AK21" s="18"/>
      <c r="AL21" s="18"/>
      <c r="AM21" s="18"/>
      <c r="AN21" s="18"/>
      <c r="AO21" s="25"/>
    </row>
    <row r="22" s="11" customFormat="1" ht="30" customHeight="1" spans="1:122">
      <c r="A22" s="18">
        <v>19</v>
      </c>
      <c r="B22" s="18" t="s">
        <v>0</v>
      </c>
      <c r="C22" s="18" t="s">
        <v>136</v>
      </c>
      <c r="D22" s="18" t="s">
        <v>61</v>
      </c>
      <c r="E22" s="18"/>
      <c r="F22" s="19"/>
      <c r="G22" s="19" t="s">
        <v>137</v>
      </c>
      <c r="H22" s="18" t="s">
        <v>49</v>
      </c>
      <c r="I22" s="18" t="s">
        <v>131</v>
      </c>
      <c r="J22" s="18" t="s">
        <v>138</v>
      </c>
      <c r="K22" s="18" t="s">
        <v>52</v>
      </c>
      <c r="L22" s="18" t="s">
        <v>139</v>
      </c>
      <c r="M22" s="18" t="s">
        <v>53</v>
      </c>
      <c r="N22" s="18" t="s">
        <v>53</v>
      </c>
      <c r="O22" s="18" t="s">
        <v>53</v>
      </c>
      <c r="P22" s="18" t="s">
        <v>53</v>
      </c>
      <c r="Q22" s="18" t="s">
        <v>54</v>
      </c>
      <c r="R22" s="18" t="s">
        <v>140</v>
      </c>
      <c r="S22" s="18" t="s">
        <v>141</v>
      </c>
      <c r="T22" s="18" t="s">
        <v>142</v>
      </c>
      <c r="U22" s="18" t="s">
        <v>53</v>
      </c>
      <c r="V22" s="18"/>
      <c r="W22" s="18"/>
      <c r="X22" s="18"/>
      <c r="Y22" s="18" t="s">
        <v>53</v>
      </c>
      <c r="Z22" s="18"/>
      <c r="AA22" s="18"/>
      <c r="AB22" s="18"/>
      <c r="AC22" s="18"/>
      <c r="AD22" s="18" t="s">
        <v>53</v>
      </c>
      <c r="AE22" s="18"/>
      <c r="AF22" s="18"/>
      <c r="AG22" s="18"/>
      <c r="AH22" s="18"/>
      <c r="AI22" s="18" t="s">
        <v>53</v>
      </c>
      <c r="AJ22" s="18"/>
      <c r="AK22" s="18"/>
      <c r="AL22" s="18"/>
      <c r="AM22" s="18"/>
      <c r="AN22" s="18"/>
      <c r="AO22" s="25"/>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c r="CC22" s="14"/>
      <c r="CD22" s="14"/>
      <c r="CE22" s="14"/>
      <c r="CF22" s="14"/>
      <c r="CG22" s="14"/>
      <c r="CH22" s="14"/>
      <c r="CI22" s="14"/>
      <c r="CJ22" s="14"/>
      <c r="CK22" s="14"/>
      <c r="CL22" s="14"/>
      <c r="CM22" s="14"/>
      <c r="CN22" s="14"/>
      <c r="CO22" s="14"/>
      <c r="CP22" s="14"/>
      <c r="CQ22" s="14"/>
      <c r="CR22" s="14"/>
      <c r="CS22" s="14"/>
      <c r="CT22" s="14"/>
      <c r="CU22" s="14"/>
      <c r="CV22" s="14"/>
      <c r="CW22" s="14"/>
      <c r="CX22" s="14"/>
      <c r="CY22" s="14"/>
      <c r="CZ22" s="14"/>
      <c r="DA22" s="14"/>
      <c r="DB22" s="14"/>
      <c r="DC22" s="14"/>
      <c r="DD22" s="14"/>
      <c r="DE22" s="14"/>
      <c r="DF22" s="14"/>
      <c r="DG22" s="14"/>
      <c r="DH22" s="14"/>
      <c r="DI22" s="14"/>
      <c r="DJ22" s="14"/>
      <c r="DK22" s="14"/>
      <c r="DL22" s="14"/>
      <c r="DM22" s="14"/>
      <c r="DN22" s="14"/>
      <c r="DO22" s="14"/>
      <c r="DP22" s="14"/>
      <c r="DQ22" s="14"/>
      <c r="DR22" s="14"/>
    </row>
    <row r="23" ht="30" customHeight="1" spans="1:41">
      <c r="A23" s="18">
        <v>20</v>
      </c>
      <c r="B23" s="18" t="s">
        <v>0</v>
      </c>
      <c r="C23" s="18" t="s">
        <v>143</v>
      </c>
      <c r="D23" s="18" t="s">
        <v>61</v>
      </c>
      <c r="E23" s="18"/>
      <c r="F23" s="19"/>
      <c r="G23" s="19" t="s">
        <v>144</v>
      </c>
      <c r="H23" s="18" t="s">
        <v>63</v>
      </c>
      <c r="I23" s="18" t="s">
        <v>64</v>
      </c>
      <c r="J23" s="18" t="s">
        <v>51</v>
      </c>
      <c r="K23" s="18" t="s">
        <v>65</v>
      </c>
      <c r="L23" s="18" t="s">
        <v>66</v>
      </c>
      <c r="M23" s="18" t="s">
        <v>53</v>
      </c>
      <c r="N23" s="18" t="s">
        <v>54</v>
      </c>
      <c r="O23" s="18" t="s">
        <v>54</v>
      </c>
      <c r="P23" s="18" t="s">
        <v>53</v>
      </c>
      <c r="Q23" s="18" t="s">
        <v>53</v>
      </c>
      <c r="R23" s="18"/>
      <c r="S23" s="18"/>
      <c r="T23" s="18"/>
      <c r="U23" s="18" t="s">
        <v>54</v>
      </c>
      <c r="V23" s="18" t="s">
        <v>55</v>
      </c>
      <c r="W23" s="18" t="s">
        <v>56</v>
      </c>
      <c r="X23" s="18" t="s">
        <v>57</v>
      </c>
      <c r="Y23" s="18" t="s">
        <v>54</v>
      </c>
      <c r="Z23" s="21">
        <v>45824</v>
      </c>
      <c r="AA23" s="18" t="s">
        <v>115</v>
      </c>
      <c r="AB23" s="18" t="s">
        <v>59</v>
      </c>
      <c r="AC23" s="18" t="s">
        <v>54</v>
      </c>
      <c r="AD23" s="18" t="s">
        <v>54</v>
      </c>
      <c r="AE23" s="21">
        <v>44145</v>
      </c>
      <c r="AF23" s="18" t="s">
        <v>145</v>
      </c>
      <c r="AG23" s="18" t="s">
        <v>146</v>
      </c>
      <c r="AH23" s="18" t="s">
        <v>54</v>
      </c>
      <c r="AI23" s="18" t="s">
        <v>54</v>
      </c>
      <c r="AJ23" s="18" t="s">
        <v>147</v>
      </c>
      <c r="AK23" s="21">
        <v>44180</v>
      </c>
      <c r="AL23" s="18" t="s">
        <v>68</v>
      </c>
      <c r="AM23" s="18" t="s">
        <v>93</v>
      </c>
      <c r="AN23" s="18" t="s">
        <v>73</v>
      </c>
      <c r="AO23" s="25"/>
    </row>
    <row r="24" ht="30" customHeight="1" spans="1:41">
      <c r="A24" s="18"/>
      <c r="B24" s="18"/>
      <c r="C24" s="18"/>
      <c r="D24" s="18"/>
      <c r="E24" s="18"/>
      <c r="F24" s="19"/>
      <c r="G24" s="19"/>
      <c r="H24" s="18"/>
      <c r="I24" s="18"/>
      <c r="J24" s="18"/>
      <c r="K24" s="18"/>
      <c r="L24" s="18"/>
      <c r="M24" s="18"/>
      <c r="N24" s="18"/>
      <c r="O24" s="18"/>
      <c r="P24" s="18"/>
      <c r="Q24" s="18"/>
      <c r="R24" s="18"/>
      <c r="S24" s="18"/>
      <c r="T24" s="18"/>
      <c r="U24" s="18"/>
      <c r="X24" s="18"/>
      <c r="Y24" s="18"/>
      <c r="Z24" s="18"/>
      <c r="AA24" s="18"/>
      <c r="AB24" s="18"/>
      <c r="AC24" s="18"/>
      <c r="AD24" s="18"/>
      <c r="AE24" s="18"/>
      <c r="AF24" s="18"/>
      <c r="AG24" s="18"/>
      <c r="AH24" s="18"/>
      <c r="AI24" s="18"/>
      <c r="AJ24" s="18"/>
      <c r="AK24" s="18"/>
      <c r="AL24" s="18"/>
      <c r="AM24" s="18"/>
      <c r="AN24" s="18"/>
      <c r="AO24" s="25"/>
    </row>
    <row r="25" ht="30" customHeight="1" spans="1:41">
      <c r="A25" s="18"/>
      <c r="B25" s="18"/>
      <c r="C25" s="18"/>
      <c r="D25" s="18"/>
      <c r="E25" s="18"/>
      <c r="F25" s="19"/>
      <c r="G25" s="19"/>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25"/>
    </row>
    <row r="26" ht="30" customHeight="1" spans="1:41">
      <c r="A26" s="18"/>
      <c r="B26" s="18"/>
      <c r="C26" s="18"/>
      <c r="D26" s="18"/>
      <c r="E26" s="18"/>
      <c r="F26" s="19"/>
      <c r="G26" s="19"/>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25"/>
    </row>
    <row r="27" ht="30" customHeight="1" spans="1:41">
      <c r="A27" s="18"/>
      <c r="B27" s="18"/>
      <c r="C27" s="18"/>
      <c r="D27" s="18"/>
      <c r="E27" s="18"/>
      <c r="F27" s="19"/>
      <c r="G27" s="19"/>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25"/>
    </row>
    <row r="28" ht="30" customHeight="1" spans="1:41">
      <c r="A28" s="18"/>
      <c r="B28" s="18"/>
      <c r="C28" s="18"/>
      <c r="D28" s="18"/>
      <c r="E28" s="18"/>
      <c r="F28" s="19"/>
      <c r="G28" s="19"/>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25"/>
    </row>
    <row r="29" ht="30" customHeight="1" spans="1:41">
      <c r="A29" s="18"/>
      <c r="B29" s="18"/>
      <c r="C29" s="18"/>
      <c r="D29" s="18"/>
      <c r="E29" s="18"/>
      <c r="F29" s="19"/>
      <c r="G29" s="19"/>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25"/>
    </row>
    <row r="30" ht="30" customHeight="1" spans="1:41">
      <c r="A30" s="18"/>
      <c r="B30" s="18"/>
      <c r="C30" s="18"/>
      <c r="D30" s="18"/>
      <c r="E30" s="18"/>
      <c r="F30" s="19"/>
      <c r="G30" s="19"/>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25"/>
    </row>
    <row r="31" ht="30" customHeight="1" spans="1:41">
      <c r="A31" s="18"/>
      <c r="B31" s="18"/>
      <c r="C31" s="18"/>
      <c r="D31" s="18"/>
      <c r="E31" s="18"/>
      <c r="F31" s="19"/>
      <c r="G31" s="19"/>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25"/>
    </row>
    <row r="32" ht="30" customHeight="1" spans="1:41">
      <c r="A32" s="18"/>
      <c r="B32" s="18"/>
      <c r="C32" s="18"/>
      <c r="D32" s="18"/>
      <c r="E32" s="18"/>
      <c r="F32" s="19"/>
      <c r="G32" s="19"/>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25"/>
    </row>
    <row r="33" ht="30" customHeight="1" spans="1:41">
      <c r="A33" s="18"/>
      <c r="B33" s="18"/>
      <c r="C33" s="18"/>
      <c r="D33" s="18"/>
      <c r="E33" s="18"/>
      <c r="F33" s="19"/>
      <c r="G33" s="19"/>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25"/>
    </row>
    <row r="34" ht="30" customHeight="1" spans="1:41">
      <c r="A34" s="18"/>
      <c r="B34" s="18"/>
      <c r="C34" s="18"/>
      <c r="D34" s="18"/>
      <c r="E34" s="18"/>
      <c r="F34" s="19"/>
      <c r="G34" s="19"/>
      <c r="H34" s="18"/>
      <c r="I34" s="18"/>
      <c r="J34" s="18"/>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25"/>
    </row>
    <row r="35" ht="30" customHeight="1" spans="1:41">
      <c r="A35" s="18"/>
      <c r="B35" s="18"/>
      <c r="C35" s="18"/>
      <c r="D35" s="18"/>
      <c r="E35" s="18"/>
      <c r="F35" s="19"/>
      <c r="G35" s="19"/>
      <c r="H35" s="18"/>
      <c r="I35" s="18"/>
      <c r="J35" s="18"/>
      <c r="K35" s="18"/>
      <c r="L35" s="18"/>
      <c r="M35" s="18"/>
      <c r="N35" s="18"/>
      <c r="O35" s="18"/>
      <c r="P35" s="18"/>
      <c r="Q35" s="18"/>
      <c r="R35" s="18"/>
      <c r="S35" s="18"/>
      <c r="T35" s="18"/>
      <c r="U35" s="18"/>
      <c r="V35" s="18"/>
      <c r="W35" s="18"/>
      <c r="X35" s="18"/>
      <c r="Y35" s="18"/>
      <c r="Z35" s="18"/>
      <c r="AA35" s="18"/>
      <c r="AB35" s="18"/>
      <c r="AC35" s="18"/>
      <c r="AD35" s="18"/>
      <c r="AE35" s="18"/>
      <c r="AF35" s="18"/>
      <c r="AG35" s="18"/>
      <c r="AH35" s="18"/>
      <c r="AI35" s="18"/>
      <c r="AJ35" s="18"/>
      <c r="AK35" s="18"/>
      <c r="AL35" s="18"/>
      <c r="AM35" s="18"/>
      <c r="AN35" s="18"/>
      <c r="AO35" s="25"/>
    </row>
    <row r="36" ht="30" customHeight="1" spans="1:41">
      <c r="A36" s="18"/>
      <c r="B36" s="18"/>
      <c r="C36" s="18"/>
      <c r="D36" s="18"/>
      <c r="E36" s="18"/>
      <c r="F36" s="19"/>
      <c r="G36" s="19"/>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25"/>
    </row>
    <row r="37" ht="30" customHeight="1" spans="1:41">
      <c r="A37" s="18"/>
      <c r="B37" s="18"/>
      <c r="C37" s="18"/>
      <c r="D37" s="18"/>
      <c r="E37" s="18"/>
      <c r="F37" s="19"/>
      <c r="G37" s="19"/>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25"/>
    </row>
    <row r="38" ht="30" customHeight="1" spans="1:41">
      <c r="A38" s="18"/>
      <c r="B38" s="18"/>
      <c r="C38" s="18"/>
      <c r="D38" s="18"/>
      <c r="E38" s="18"/>
      <c r="F38" s="19"/>
      <c r="G38" s="19"/>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25"/>
    </row>
    <row r="39" ht="30" customHeight="1" spans="1:41">
      <c r="A39" s="18"/>
      <c r="B39" s="18"/>
      <c r="C39" s="18"/>
      <c r="D39" s="18"/>
      <c r="E39" s="18"/>
      <c r="F39" s="19"/>
      <c r="G39" s="19"/>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25"/>
    </row>
    <row r="40" ht="30" customHeight="1" spans="1:41">
      <c r="A40" s="18"/>
      <c r="B40" s="18"/>
      <c r="C40" s="18"/>
      <c r="D40" s="18"/>
      <c r="E40" s="18"/>
      <c r="F40" s="19"/>
      <c r="G40" s="19"/>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25"/>
    </row>
    <row r="41" ht="30" customHeight="1" spans="1:41">
      <c r="A41" s="18"/>
      <c r="B41" s="18"/>
      <c r="C41" s="18"/>
      <c r="D41" s="18"/>
      <c r="E41" s="18"/>
      <c r="F41" s="19"/>
      <c r="G41" s="19"/>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25"/>
    </row>
    <row r="42" ht="30" customHeight="1" spans="1:41">
      <c r="A42" s="18"/>
      <c r="B42" s="18"/>
      <c r="C42" s="18"/>
      <c r="D42" s="18"/>
      <c r="E42" s="18"/>
      <c r="F42" s="19"/>
      <c r="G42" s="19"/>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25"/>
    </row>
    <row r="43" ht="30" customHeight="1" spans="1:41">
      <c r="A43" s="18"/>
      <c r="B43" s="18"/>
      <c r="C43" s="18"/>
      <c r="D43" s="18"/>
      <c r="E43" s="18"/>
      <c r="F43" s="19"/>
      <c r="G43" s="19"/>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25"/>
    </row>
    <row r="44" ht="30" customHeight="1" spans="1:41">
      <c r="A44" s="18"/>
      <c r="B44" s="18"/>
      <c r="C44" s="18"/>
      <c r="D44" s="18"/>
      <c r="E44" s="18"/>
      <c r="F44" s="19"/>
      <c r="G44" s="19"/>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25"/>
    </row>
    <row r="45" ht="30" customHeight="1" spans="1:41">
      <c r="A45" s="18"/>
      <c r="B45" s="18"/>
      <c r="C45" s="18"/>
      <c r="D45" s="18"/>
      <c r="E45" s="18"/>
      <c r="F45" s="19"/>
      <c r="G45" s="19"/>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25"/>
    </row>
    <row r="46" ht="30" customHeight="1" spans="1:41">
      <c r="A46" s="18"/>
      <c r="B46" s="18"/>
      <c r="C46" s="18"/>
      <c r="D46" s="18"/>
      <c r="E46" s="18"/>
      <c r="F46" s="19"/>
      <c r="G46" s="19"/>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25"/>
    </row>
    <row r="47" ht="30" customHeight="1" spans="1:41">
      <c r="A47" s="18"/>
      <c r="B47" s="18"/>
      <c r="C47" s="18"/>
      <c r="D47" s="18"/>
      <c r="E47" s="18"/>
      <c r="F47" s="19"/>
      <c r="G47" s="19"/>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25"/>
    </row>
    <row r="48" ht="30" customHeight="1" spans="1:41">
      <c r="A48" s="18"/>
      <c r="B48" s="18"/>
      <c r="C48" s="18"/>
      <c r="D48" s="18"/>
      <c r="E48" s="18"/>
      <c r="F48" s="19"/>
      <c r="G48" s="19"/>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25"/>
    </row>
    <row r="49" ht="30" customHeight="1" spans="1:41">
      <c r="A49" s="18"/>
      <c r="B49" s="18"/>
      <c r="C49" s="18"/>
      <c r="D49" s="18"/>
      <c r="E49" s="18"/>
      <c r="F49" s="19"/>
      <c r="G49" s="19"/>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25"/>
    </row>
    <row r="50" ht="30" customHeight="1" spans="1:41">
      <c r="A50" s="18"/>
      <c r="B50" s="18"/>
      <c r="C50" s="18"/>
      <c r="D50" s="18"/>
      <c r="E50" s="18"/>
      <c r="F50" s="19"/>
      <c r="G50" s="19"/>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25"/>
    </row>
    <row r="51" ht="30" customHeight="1" spans="1:41">
      <c r="A51" s="18"/>
      <c r="B51" s="18"/>
      <c r="C51" s="18"/>
      <c r="D51" s="18"/>
      <c r="E51" s="18"/>
      <c r="F51" s="19"/>
      <c r="G51" s="19"/>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25"/>
    </row>
    <row r="52" ht="30" customHeight="1" spans="1:41">
      <c r="A52" s="18"/>
      <c r="B52" s="18"/>
      <c r="C52" s="18"/>
      <c r="D52" s="18"/>
      <c r="E52" s="18"/>
      <c r="F52" s="19"/>
      <c r="G52" s="19"/>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25"/>
    </row>
    <row r="53" ht="30" customHeight="1" spans="1:41">
      <c r="A53" s="18"/>
      <c r="B53" s="18"/>
      <c r="C53" s="18"/>
      <c r="D53" s="18"/>
      <c r="E53" s="18"/>
      <c r="F53" s="19"/>
      <c r="G53" s="19"/>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25"/>
    </row>
    <row r="54" ht="30" customHeight="1" spans="1:41">
      <c r="A54" s="18"/>
      <c r="B54" s="18"/>
      <c r="C54" s="18"/>
      <c r="D54" s="18"/>
      <c r="E54" s="18"/>
      <c r="F54" s="19"/>
      <c r="G54" s="19"/>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25"/>
    </row>
    <row r="55" ht="30" customHeight="1" spans="1:41">
      <c r="A55" s="18"/>
      <c r="B55" s="18"/>
      <c r="C55" s="18"/>
      <c r="D55" s="18"/>
      <c r="E55" s="18"/>
      <c r="F55" s="19"/>
      <c r="G55" s="19"/>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25"/>
    </row>
    <row r="56" ht="30" customHeight="1" spans="1:41">
      <c r="A56" s="18"/>
      <c r="B56" s="18"/>
      <c r="C56" s="18"/>
      <c r="D56" s="18"/>
      <c r="E56" s="18"/>
      <c r="F56" s="19"/>
      <c r="G56" s="19"/>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25"/>
    </row>
    <row r="57" ht="30" customHeight="1" spans="1:41">
      <c r="A57" s="18"/>
      <c r="B57" s="18"/>
      <c r="C57" s="18"/>
      <c r="D57" s="18"/>
      <c r="E57" s="18"/>
      <c r="F57" s="19"/>
      <c r="G57" s="19"/>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25"/>
    </row>
    <row r="58" ht="30" customHeight="1" spans="1:41">
      <c r="A58" s="18"/>
      <c r="B58" s="18"/>
      <c r="C58" s="18"/>
      <c r="D58" s="18"/>
      <c r="E58" s="18"/>
      <c r="F58" s="19"/>
      <c r="G58" s="19"/>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25"/>
    </row>
    <row r="59" ht="30" customHeight="1" spans="1:41">
      <c r="A59" s="18"/>
      <c r="B59" s="18"/>
      <c r="C59" s="18"/>
      <c r="D59" s="18"/>
      <c r="E59" s="18"/>
      <c r="F59" s="19"/>
      <c r="G59" s="19"/>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25"/>
    </row>
    <row r="60" ht="30" customHeight="1" spans="1:41">
      <c r="A60" s="18"/>
      <c r="B60" s="18"/>
      <c r="C60" s="18"/>
      <c r="D60" s="18"/>
      <c r="E60" s="18"/>
      <c r="F60" s="19"/>
      <c r="G60" s="19"/>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25"/>
    </row>
    <row r="61" ht="30" customHeight="1" spans="1:41">
      <c r="A61" s="18"/>
      <c r="B61" s="18"/>
      <c r="C61" s="18"/>
      <c r="D61" s="18"/>
      <c r="E61" s="18"/>
      <c r="F61" s="19"/>
      <c r="G61" s="19"/>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25"/>
    </row>
    <row r="62" ht="30" customHeight="1" spans="1:41">
      <c r="A62" s="18"/>
      <c r="B62" s="18"/>
      <c r="C62" s="18"/>
      <c r="D62" s="18"/>
      <c r="E62" s="18"/>
      <c r="F62" s="19"/>
      <c r="G62" s="19"/>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25"/>
    </row>
    <row r="63" ht="30" customHeight="1" spans="1:41">
      <c r="A63" s="18"/>
      <c r="B63" s="18"/>
      <c r="C63" s="18"/>
      <c r="D63" s="18"/>
      <c r="E63" s="18"/>
      <c r="F63" s="19"/>
      <c r="G63" s="19"/>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25"/>
    </row>
    <row r="64" ht="30" customHeight="1" spans="1:41">
      <c r="A64" s="18"/>
      <c r="B64" s="18"/>
      <c r="C64" s="18"/>
      <c r="D64" s="18"/>
      <c r="E64" s="18"/>
      <c r="F64" s="19"/>
      <c r="G64" s="19"/>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25"/>
    </row>
    <row r="65" ht="30" customHeight="1" spans="1:41">
      <c r="A65" s="18"/>
      <c r="B65" s="18"/>
      <c r="C65" s="18"/>
      <c r="D65" s="18"/>
      <c r="E65" s="18"/>
      <c r="F65" s="19"/>
      <c r="G65" s="19"/>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25"/>
    </row>
    <row r="66" ht="30" customHeight="1" spans="1:41">
      <c r="A66" s="18"/>
      <c r="B66" s="18"/>
      <c r="C66" s="18"/>
      <c r="D66" s="18"/>
      <c r="E66" s="18"/>
      <c r="F66" s="19"/>
      <c r="G66" s="19"/>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25"/>
    </row>
    <row r="67" ht="30" customHeight="1" spans="1:41">
      <c r="A67" s="18"/>
      <c r="B67" s="18"/>
      <c r="C67" s="18"/>
      <c r="D67" s="18"/>
      <c r="E67" s="18"/>
      <c r="F67" s="19"/>
      <c r="G67" s="19"/>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25"/>
    </row>
    <row r="68" ht="30" customHeight="1" spans="1:41">
      <c r="A68" s="18"/>
      <c r="B68" s="18"/>
      <c r="C68" s="18"/>
      <c r="D68" s="18"/>
      <c r="E68" s="18"/>
      <c r="F68" s="19"/>
      <c r="G68" s="19"/>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25"/>
    </row>
    <row r="69" ht="30" customHeight="1" spans="1:41">
      <c r="A69" s="18"/>
      <c r="B69" s="18"/>
      <c r="C69" s="18"/>
      <c r="D69" s="18"/>
      <c r="E69" s="18"/>
      <c r="F69" s="19"/>
      <c r="G69" s="19"/>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25"/>
    </row>
    <row r="70" ht="30" customHeight="1" spans="1:41">
      <c r="A70" s="18"/>
      <c r="B70" s="18"/>
      <c r="C70" s="18"/>
      <c r="D70" s="18"/>
      <c r="E70" s="18"/>
      <c r="F70" s="19"/>
      <c r="G70" s="19"/>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25"/>
    </row>
    <row r="71" ht="30" customHeight="1" spans="1:41">
      <c r="A71" s="18"/>
      <c r="B71" s="18"/>
      <c r="C71" s="18"/>
      <c r="D71" s="18"/>
      <c r="E71" s="18"/>
      <c r="F71" s="19"/>
      <c r="G71" s="19"/>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25"/>
    </row>
    <row r="72" ht="30" customHeight="1" spans="1:41">
      <c r="A72" s="18"/>
      <c r="B72" s="18"/>
      <c r="C72" s="18"/>
      <c r="D72" s="18"/>
      <c r="E72" s="18"/>
      <c r="F72" s="19"/>
      <c r="G72" s="19"/>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25"/>
    </row>
    <row r="73" ht="30" customHeight="1" spans="1:41">
      <c r="A73" s="18"/>
      <c r="B73" s="18"/>
      <c r="C73" s="18"/>
      <c r="D73" s="18"/>
      <c r="E73" s="18"/>
      <c r="F73" s="19"/>
      <c r="G73" s="19"/>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25"/>
    </row>
    <row r="74" ht="30" customHeight="1" spans="1:41">
      <c r="A74" s="18"/>
      <c r="B74" s="18"/>
      <c r="C74" s="18"/>
      <c r="D74" s="18"/>
      <c r="E74" s="18"/>
      <c r="F74" s="19"/>
      <c r="G74" s="19"/>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25"/>
    </row>
    <row r="75" ht="30" customHeight="1" spans="1:41">
      <c r="A75" s="18"/>
      <c r="B75" s="18"/>
      <c r="C75" s="18"/>
      <c r="D75" s="18"/>
      <c r="E75" s="18"/>
      <c r="F75" s="19"/>
      <c r="G75" s="19"/>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25"/>
    </row>
    <row r="76" ht="30" customHeight="1" spans="1:41">
      <c r="A76" s="18"/>
      <c r="B76" s="18"/>
      <c r="C76" s="18"/>
      <c r="D76" s="18"/>
      <c r="E76" s="18"/>
      <c r="F76" s="19"/>
      <c r="G76" s="19"/>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25"/>
    </row>
    <row r="77" ht="30" customHeight="1" spans="1:41">
      <c r="A77" s="18"/>
      <c r="B77" s="18"/>
      <c r="C77" s="18"/>
      <c r="D77" s="18"/>
      <c r="E77" s="18"/>
      <c r="F77" s="19"/>
      <c r="G77" s="19"/>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25"/>
    </row>
    <row r="78" ht="30" customHeight="1" spans="1:41">
      <c r="A78" s="18"/>
      <c r="B78" s="18"/>
      <c r="C78" s="18"/>
      <c r="D78" s="18"/>
      <c r="E78" s="18"/>
      <c r="F78" s="19"/>
      <c r="G78" s="19"/>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25"/>
    </row>
    <row r="79" ht="30" customHeight="1" spans="1:41">
      <c r="A79" s="18"/>
      <c r="B79" s="18"/>
      <c r="C79" s="18"/>
      <c r="D79" s="18"/>
      <c r="E79" s="18"/>
      <c r="F79" s="19"/>
      <c r="G79" s="19"/>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25"/>
    </row>
    <row r="80" ht="30" customHeight="1" spans="1:41">
      <c r="A80" s="18"/>
      <c r="B80" s="18"/>
      <c r="C80" s="18"/>
      <c r="D80" s="18"/>
      <c r="E80" s="18"/>
      <c r="F80" s="19"/>
      <c r="G80" s="19"/>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25"/>
    </row>
    <row r="81" ht="30" customHeight="1" spans="1:41">
      <c r="A81" s="18"/>
      <c r="B81" s="18"/>
      <c r="C81" s="18"/>
      <c r="D81" s="18"/>
      <c r="E81" s="18"/>
      <c r="F81" s="19"/>
      <c r="G81" s="19"/>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25"/>
    </row>
    <row r="82" ht="30" customHeight="1" spans="1:41">
      <c r="A82" s="18"/>
      <c r="B82" s="18"/>
      <c r="C82" s="18"/>
      <c r="D82" s="18"/>
      <c r="E82" s="18"/>
      <c r="F82" s="19"/>
      <c r="G82" s="19"/>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25"/>
    </row>
    <row r="83" ht="30" customHeight="1" spans="1:41">
      <c r="A83" s="18"/>
      <c r="B83" s="18"/>
      <c r="C83" s="18"/>
      <c r="D83" s="18"/>
      <c r="E83" s="18"/>
      <c r="F83" s="19"/>
      <c r="G83" s="19"/>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25"/>
    </row>
    <row r="84" ht="30" customHeight="1" spans="1:41">
      <c r="A84" s="18"/>
      <c r="B84" s="18"/>
      <c r="C84" s="18"/>
      <c r="D84" s="18"/>
      <c r="E84" s="18"/>
      <c r="F84" s="19"/>
      <c r="G84" s="19"/>
      <c r="H84" s="18"/>
      <c r="I84" s="18"/>
      <c r="J84" s="18"/>
      <c r="K84" s="18"/>
      <c r="L84" s="18"/>
      <c r="M84" s="18"/>
      <c r="N84" s="18"/>
      <c r="O84" s="18"/>
      <c r="P84" s="18"/>
      <c r="Q84" s="18"/>
      <c r="R84" s="18"/>
      <c r="S84" s="18"/>
      <c r="T84" s="18"/>
      <c r="U84" s="18"/>
      <c r="V84" s="18"/>
      <c r="W84" s="18"/>
      <c r="X84" s="18"/>
      <c r="Y84" s="18"/>
      <c r="Z84" s="18"/>
      <c r="AA84" s="18"/>
      <c r="AB84" s="18"/>
      <c r="AC84" s="18"/>
      <c r="AD84" s="18"/>
      <c r="AE84" s="18"/>
      <c r="AF84" s="18"/>
      <c r="AG84" s="18"/>
      <c r="AH84" s="18"/>
      <c r="AI84" s="18"/>
      <c r="AJ84" s="18"/>
      <c r="AK84" s="18"/>
      <c r="AL84" s="18"/>
      <c r="AM84" s="18"/>
      <c r="AN84" s="18"/>
      <c r="AO84" s="25"/>
    </row>
  </sheetData>
  <mergeCells count="23">
    <mergeCell ref="A1:AO1"/>
    <mergeCell ref="Q2:T2"/>
    <mergeCell ref="U2:X2"/>
    <mergeCell ref="Y2:AC2"/>
    <mergeCell ref="AD2:AH2"/>
    <mergeCell ref="AI2:AN2"/>
    <mergeCell ref="A2:A3"/>
    <mergeCell ref="B2:B3"/>
    <mergeCell ref="C2:C3"/>
    <mergeCell ref="D2:D3"/>
    <mergeCell ref="E2:E3"/>
    <mergeCell ref="F2:F3"/>
    <mergeCell ref="G2:G3"/>
    <mergeCell ref="H2:H3"/>
    <mergeCell ref="I2:I3"/>
    <mergeCell ref="J2:J3"/>
    <mergeCell ref="K2:K3"/>
    <mergeCell ref="L2:L3"/>
    <mergeCell ref="M2:M3"/>
    <mergeCell ref="N2:N3"/>
    <mergeCell ref="O2:O3"/>
    <mergeCell ref="P2:P3"/>
    <mergeCell ref="AO2:AO3"/>
  </mergeCells>
  <dataValidations count="7">
    <dataValidation type="list" allowBlank="1" showInputMessage="1" showErrorMessage="1" sqref="N22:Q22 M11:M22 P11:P16 Q4:Q16 U4:U84 Y4:Y22 M4:P10 M23:Q84 N11:O21 P17:Q21 AC4:AD84 AH4:AI84">
      <formula1>"是,否"</formula1>
    </dataValidation>
    <dataValidation type="list" allowBlank="1" showInputMessage="1" showErrorMessage="1" sqref="B4:B84">
      <formula1>"中方师资"</formula1>
    </dataValidation>
    <dataValidation type="list" allowBlank="1" showInputMessage="1" showErrorMessage="1" sqref="H4:H84">
      <formula1>"博士研究生,硕士研究生,本科,其他"</formula1>
    </dataValidation>
    <dataValidation type="list" allowBlank="1" showInputMessage="1" showErrorMessage="1" sqref="I4:I84">
      <formula1>"博士,硕士,学士,其他"</formula1>
    </dataValidation>
    <dataValidation type="list" allowBlank="1" showInputMessage="1" showErrorMessage="1" sqref="J4:J84">
      <formula1>"校内专任教师,校内兼职教师,校外兼职教师"</formula1>
    </dataValidation>
    <dataValidation type="list" allowBlank="1" showInputMessage="1" showErrorMessage="1" sqref="K4:K27">
      <formula1>"高级职称,中级职称,初级职称,其他"</formula1>
    </dataValidation>
    <dataValidation type="list" allowBlank="1" showInputMessage="1" showErrorMessage="1" sqref="X4:X13 X15:X84">
      <formula1>"境内,境外"</formula1>
    </dataValidation>
  </dataValidation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8"/>
  <sheetViews>
    <sheetView workbookViewId="0">
      <selection activeCell="C20" sqref="C20"/>
    </sheetView>
  </sheetViews>
  <sheetFormatPr defaultColWidth="9" defaultRowHeight="14.25" outlineLevelCol="3"/>
  <cols>
    <col min="2" max="2" width="30.2" customWidth="1"/>
    <col min="3" max="3" width="16.9" customWidth="1"/>
    <col min="4" max="4" width="15.9" customWidth="1"/>
  </cols>
  <sheetData>
    <row r="1" ht="24.9" customHeight="1" spans="1:4">
      <c r="A1" s="2" t="s">
        <v>148</v>
      </c>
      <c r="B1" s="2"/>
      <c r="C1" s="2"/>
      <c r="D1" s="3"/>
    </row>
    <row r="2" s="1" customFormat="1" ht="24.9" customHeight="1" spans="1:4">
      <c r="A2" s="4" t="s">
        <v>149</v>
      </c>
      <c r="B2" s="5"/>
      <c r="C2" s="6" t="s">
        <v>150</v>
      </c>
      <c r="D2" s="7" t="s">
        <v>151</v>
      </c>
    </row>
    <row r="3" s="1" customFormat="1" ht="24.9" customHeight="1" spans="1:4">
      <c r="A3" s="6" t="s">
        <v>0</v>
      </c>
      <c r="B3" s="6"/>
      <c r="C3" s="8">
        <f>COUNTIF(中方师资!B:B,"中方师资")</f>
        <v>20</v>
      </c>
      <c r="D3" s="9">
        <v>1</v>
      </c>
    </row>
    <row r="4" s="1" customFormat="1" ht="24.9" customHeight="1" spans="1:4">
      <c r="A4" s="6" t="s">
        <v>152</v>
      </c>
      <c r="B4" s="6" t="s">
        <v>51</v>
      </c>
      <c r="C4" s="8">
        <f>COUNTIFS(中方师资!J:J,B4)</f>
        <v>13</v>
      </c>
      <c r="D4" s="9">
        <f>C4/C3</f>
        <v>0.65</v>
      </c>
    </row>
    <row r="5" s="1" customFormat="1" ht="24.9" customHeight="1" spans="1:4">
      <c r="A5" s="6"/>
      <c r="B5" s="6" t="s">
        <v>153</v>
      </c>
      <c r="C5" s="8">
        <f>COUNTIFS(中方师资!J:J,B5)</f>
        <v>0</v>
      </c>
      <c r="D5" s="9">
        <f>C5/C3</f>
        <v>0</v>
      </c>
    </row>
    <row r="6" s="1" customFormat="1" ht="24.9" customHeight="1" spans="1:4">
      <c r="A6" s="6"/>
      <c r="B6" s="6" t="s">
        <v>154</v>
      </c>
      <c r="C6" s="8">
        <f>COUNTIFS(中方师资!J:J,B6)</f>
        <v>0</v>
      </c>
      <c r="D6" s="9">
        <f>C6/C3</f>
        <v>0</v>
      </c>
    </row>
    <row r="7" s="1" customFormat="1" ht="24.9" customHeight="1" spans="1:4">
      <c r="A7" s="6"/>
      <c r="B7" s="6" t="s">
        <v>138</v>
      </c>
      <c r="C7" s="8">
        <f>COUNTIFS(中方师资!J:J,B7)</f>
        <v>1</v>
      </c>
      <c r="D7" s="9">
        <f>C7/C3</f>
        <v>0.05</v>
      </c>
    </row>
    <row r="8" s="1" customFormat="1" ht="24.9" customHeight="1" spans="1:4">
      <c r="A8" s="6" t="s">
        <v>155</v>
      </c>
      <c r="B8" s="6" t="s">
        <v>156</v>
      </c>
      <c r="C8" s="8">
        <f>COUNTIFS(中方师资!I:I,B8)</f>
        <v>0</v>
      </c>
      <c r="D8" s="9">
        <f>C8/C3</f>
        <v>0</v>
      </c>
    </row>
    <row r="9" s="1" customFormat="1" ht="24.9" customHeight="1" spans="1:4">
      <c r="A9" s="6"/>
      <c r="B9" s="6" t="s">
        <v>64</v>
      </c>
      <c r="C9" s="8">
        <f>COUNTIFS(中方师资!I:I,B9)</f>
        <v>15</v>
      </c>
      <c r="D9" s="9">
        <f>C9/C3</f>
        <v>0.75</v>
      </c>
    </row>
    <row r="10" s="1" customFormat="1" ht="24.9" customHeight="1" spans="1:4">
      <c r="A10" s="6"/>
      <c r="B10" s="6" t="s">
        <v>50</v>
      </c>
      <c r="C10" s="8">
        <f>COUNTIFS(中方师资!I:I,B10)</f>
        <v>4</v>
      </c>
      <c r="D10" s="9">
        <f>C10/C3</f>
        <v>0.2</v>
      </c>
    </row>
    <row r="11" s="1" customFormat="1" ht="24.9" customHeight="1" spans="1:4">
      <c r="A11" s="6"/>
      <c r="B11" s="6" t="s">
        <v>131</v>
      </c>
      <c r="C11" s="8">
        <f>COUNTIFS(中方师资!I:I,B11)</f>
        <v>1</v>
      </c>
      <c r="D11" s="9">
        <f>C11/C3</f>
        <v>0.05</v>
      </c>
    </row>
    <row r="12" s="1" customFormat="1" ht="24.9" customHeight="1" spans="1:4">
      <c r="A12" s="6" t="s">
        <v>157</v>
      </c>
      <c r="B12" s="6" t="s">
        <v>158</v>
      </c>
      <c r="C12" s="8">
        <f>COUNTIFS(中方师资!H:H,B12)</f>
        <v>0</v>
      </c>
      <c r="D12" s="9">
        <f>C12/C3</f>
        <v>0</v>
      </c>
    </row>
    <row r="13" s="1" customFormat="1" ht="24.9" customHeight="1" spans="1:4">
      <c r="A13" s="6"/>
      <c r="B13" s="6" t="s">
        <v>63</v>
      </c>
      <c r="C13" s="8">
        <f>COUNTIFS(中方师资!H:H,B13)</f>
        <v>12</v>
      </c>
      <c r="D13" s="9">
        <f>C13/C3</f>
        <v>0.6</v>
      </c>
    </row>
    <row r="14" s="1" customFormat="1" ht="24.9" customHeight="1" spans="1:4">
      <c r="A14" s="6"/>
      <c r="B14" s="6" t="s">
        <v>49</v>
      </c>
      <c r="C14" s="8">
        <f>COUNTIFS(中方师资!H:H,B14)</f>
        <v>8</v>
      </c>
      <c r="D14" s="9">
        <f>C14/C3</f>
        <v>0.4</v>
      </c>
    </row>
    <row r="15" s="1" customFormat="1" ht="24.9" customHeight="1" spans="1:4">
      <c r="A15" s="6"/>
      <c r="B15" s="6" t="s">
        <v>131</v>
      </c>
      <c r="C15" s="8">
        <f>COUNTIFS(中方师资!H:H,B15)</f>
        <v>0</v>
      </c>
      <c r="D15" s="9">
        <f>C15/C3</f>
        <v>0</v>
      </c>
    </row>
    <row r="16" s="1" customFormat="1" ht="24.9" customHeight="1" spans="1:4">
      <c r="A16" s="6" t="s">
        <v>159</v>
      </c>
      <c r="B16" s="6" t="s">
        <v>52</v>
      </c>
      <c r="C16" s="8">
        <f>COUNTIFS(中方师资!K:K,B16)</f>
        <v>5</v>
      </c>
      <c r="D16" s="9">
        <f>C16/C3</f>
        <v>0.25</v>
      </c>
    </row>
    <row r="17" s="1" customFormat="1" ht="24.9" customHeight="1" spans="1:4">
      <c r="A17" s="6"/>
      <c r="B17" s="6" t="s">
        <v>65</v>
      </c>
      <c r="C17" s="8">
        <f>COUNTIFS(中方师资!K:K,B17)</f>
        <v>12</v>
      </c>
      <c r="D17" s="9">
        <f>C17/C3</f>
        <v>0.6</v>
      </c>
    </row>
    <row r="18" s="1" customFormat="1" ht="24.9" customHeight="1" spans="1:4">
      <c r="A18" s="6"/>
      <c r="B18" s="6" t="s">
        <v>77</v>
      </c>
      <c r="C18" s="8">
        <f>COUNTIFS(中方师资!K:K,B18)</f>
        <v>2</v>
      </c>
      <c r="D18" s="9">
        <f>C18/C3</f>
        <v>0.1</v>
      </c>
    </row>
    <row r="19" s="1" customFormat="1" ht="24.9" customHeight="1" spans="1:4">
      <c r="A19" s="6"/>
      <c r="B19" s="6" t="s">
        <v>131</v>
      </c>
      <c r="C19" s="8">
        <f>COUNTIFS(中方师资!K:K,B19)</f>
        <v>1</v>
      </c>
      <c r="D19" s="9">
        <f>C19/C3</f>
        <v>0.05</v>
      </c>
    </row>
    <row r="20" s="1" customFormat="1" ht="24.9" customHeight="1" spans="1:4">
      <c r="A20" s="6" t="s">
        <v>160</v>
      </c>
      <c r="B20" s="6"/>
      <c r="C20" s="8">
        <f>COUNTIFS(中方师资!Q:Q,"是")</f>
        <v>2</v>
      </c>
      <c r="D20" s="9">
        <f>C20/C3</f>
        <v>0.1</v>
      </c>
    </row>
    <row r="21" s="1" customFormat="1" ht="24.9" customHeight="1" spans="1:4">
      <c r="A21" s="4" t="s">
        <v>18</v>
      </c>
      <c r="B21" s="5"/>
      <c r="C21" s="8">
        <f>COUNTIFS(中方师资!U:U,"是")</f>
        <v>11</v>
      </c>
      <c r="D21" s="9">
        <f>C21/C3</f>
        <v>0.55</v>
      </c>
    </row>
    <row r="22" s="1" customFormat="1" ht="24.9" customHeight="1" spans="1:4">
      <c r="A22" s="6" t="s">
        <v>161</v>
      </c>
      <c r="B22" s="6"/>
      <c r="C22" s="8">
        <f>COUNTIFS(中方师资!Y:Y,"是")</f>
        <v>15</v>
      </c>
      <c r="D22" s="9">
        <f>C22/C3</f>
        <v>0.75</v>
      </c>
    </row>
    <row r="23" s="1" customFormat="1" ht="24.9" customHeight="1" spans="1:4">
      <c r="A23" s="6" t="s">
        <v>20</v>
      </c>
      <c r="B23" s="6"/>
      <c r="C23" s="8">
        <f>COUNTIFS(中方师资!AD:AD,"是")</f>
        <v>12</v>
      </c>
      <c r="D23" s="9">
        <f>C23/C3</f>
        <v>0.6</v>
      </c>
    </row>
    <row r="24" s="1" customFormat="1" ht="24.9" customHeight="1" spans="1:4">
      <c r="A24" s="6" t="s">
        <v>21</v>
      </c>
      <c r="B24" s="6"/>
      <c r="C24" s="8">
        <f>COUNTIFS(中方师资!AI:AI,"是")</f>
        <v>10</v>
      </c>
      <c r="D24" s="9">
        <f>C24/C3</f>
        <v>0.5</v>
      </c>
    </row>
    <row r="25" s="1" customFormat="1" ht="24.9" customHeight="1" spans="1:4">
      <c r="A25" s="6" t="s">
        <v>162</v>
      </c>
      <c r="B25" s="6"/>
      <c r="C25" s="8">
        <f>COUNTIFS(中方师资!M:M,"是")</f>
        <v>2</v>
      </c>
      <c r="D25" s="9">
        <f>C25/C3</f>
        <v>0.1</v>
      </c>
    </row>
    <row r="26" s="1" customFormat="1" ht="24.9" customHeight="1" spans="1:4">
      <c r="A26" s="6" t="s">
        <v>163</v>
      </c>
      <c r="B26" s="6"/>
      <c r="C26" s="8">
        <f>COUNTIFS(中方师资!N:N,"是")</f>
        <v>18</v>
      </c>
      <c r="D26" s="9">
        <f>C26/C3</f>
        <v>0.9</v>
      </c>
    </row>
    <row r="27" s="1" customFormat="1" ht="24.9" customHeight="1" spans="1:4">
      <c r="A27" s="6" t="s">
        <v>164</v>
      </c>
      <c r="B27" s="6"/>
      <c r="C27" s="8">
        <f>COUNTIFS(中方师资!O:O,"是")</f>
        <v>16</v>
      </c>
      <c r="D27" s="9">
        <f>C27/C3</f>
        <v>0.8</v>
      </c>
    </row>
    <row r="28" s="1" customFormat="1" ht="24.9" customHeight="1" spans="1:4">
      <c r="A28" s="6" t="s">
        <v>165</v>
      </c>
      <c r="B28" s="6"/>
      <c r="C28" s="8">
        <f>COUNTIFS(中方师资!P:P,"是")</f>
        <v>2</v>
      </c>
      <c r="D28" s="9">
        <f>C28/C3</f>
        <v>0.1</v>
      </c>
    </row>
  </sheetData>
  <mergeCells count="16">
    <mergeCell ref="A1:D1"/>
    <mergeCell ref="A2:B2"/>
    <mergeCell ref="A3:B3"/>
    <mergeCell ref="A20:B20"/>
    <mergeCell ref="A21:B21"/>
    <mergeCell ref="A22:B22"/>
    <mergeCell ref="A23:B23"/>
    <mergeCell ref="A24:B24"/>
    <mergeCell ref="A25:B25"/>
    <mergeCell ref="A26:B26"/>
    <mergeCell ref="A27:B27"/>
    <mergeCell ref="A28:B28"/>
    <mergeCell ref="A4:A7"/>
    <mergeCell ref="A8:A11"/>
    <mergeCell ref="A12:A15"/>
    <mergeCell ref="A16:A1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中方师资</vt:lpstr>
      <vt:lpstr>信息统计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叶子</cp:lastModifiedBy>
  <dcterms:created xsi:type="dcterms:W3CDTF">2022-05-19T02:29:00Z</dcterms:created>
  <dcterms:modified xsi:type="dcterms:W3CDTF">2025-08-22T10:21:23Z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7B2ACD9A831D434E96F26DD11E49EE81_13</vt:lpwstr>
  </property>
  <property fmtid="{D5CDD505-2E9C-101B-9397-08002B2CF9AE}" pid="3" name="KSOProductBuildVer">
    <vt:lpwstr>2052-12.1.0.21915</vt:lpwstr>
  </property>
</Properties>
</file>