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Desktop\26绩效监控\"/>
    </mc:Choice>
  </mc:AlternateContent>
  <bookViews>
    <workbookView windowWidth="28800" windowHeight="11805"/>
  </bookViews>
  <sheets>
    <sheet name="Sheet2" sheetId="2" r:id="rId1"/>
    <sheet name="Sheet3" sheetId="3" r:id="rId2"/>
  </sheets>
  <externalReferences>
    <externalReference r:id="rId3"/>
    <externalReference r:id="rId4"/>
  </externalReferences>
  <definedNames>
    <definedName name="_xlnm._FilterDatabase" localSheetId="0" hidden="1">Sheet2!$A$1:$G$99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<sst xmlns="http://schemas.openxmlformats.org/spreadsheetml/2006/main" count="289" uniqueCount="133">
  <si>
    <t>2026年绩效监控项目</t>
  </si>
  <si>
    <t>编号</t>
  </si>
  <si>
    <t>项目名称</t>
  </si>
  <si>
    <t>项目编号</t>
  </si>
  <si>
    <t>项目单位</t>
  </si>
  <si>
    <t>项目总金额</t>
  </si>
  <si>
    <t>填报人</t>
  </si>
  <si>
    <t>备注</t>
  </si>
  <si>
    <t>河南工业职业技术学院智慧档案馆项目</t>
  </si>
  <si>
    <t>党政办公室</t>
  </si>
  <si>
    <t>省属高职生均专项业务经费</t>
  </si>
  <si>
    <t>思政育人质量提升工程</t>
  </si>
  <si>
    <t>党委宣传部</t>
  </si>
  <si>
    <t>职业教育教师教学能力水平提升</t>
  </si>
  <si>
    <t>教务处</t>
  </si>
  <si>
    <t>教育教学改革研究和教学成果培育提升</t>
  </si>
  <si>
    <t>基层教学组织内涵建设</t>
  </si>
  <si>
    <t>科学研究能力提升工程</t>
  </si>
  <si>
    <t>科技外事处</t>
  </si>
  <si>
    <t>财务管理技能提升工程</t>
  </si>
  <si>
    <t>财务处</t>
  </si>
  <si>
    <t>供需对接就业育人基地建设</t>
  </si>
  <si>
    <t>招生就业处</t>
  </si>
  <si>
    <t>孔明校区学生食堂屋顶防水维修项目</t>
  </si>
  <si>
    <t>基建处</t>
  </si>
  <si>
    <t>光武校区教学楼基础环境维修项目</t>
  </si>
  <si>
    <t>综合报修平台建设</t>
  </si>
  <si>
    <t>后勤服务中心</t>
  </si>
  <si>
    <t>智能建造与数字化应用实训中心</t>
  </si>
  <si>
    <t>建筑工程学院</t>
  </si>
  <si>
    <t>化学实验室技术实训室建设</t>
  </si>
  <si>
    <t>测绘环保工程学院</t>
  </si>
  <si>
    <t>环境工程专业群实验室搬迁与改造</t>
  </si>
  <si>
    <t>业财税一体化实训中心建设</t>
  </si>
  <si>
    <t>经济贸易学院</t>
  </si>
  <si>
    <t>数字文创工作坊建设</t>
  </si>
  <si>
    <t>文化旅游与国际教育学院</t>
  </si>
  <si>
    <t>宾客接待服务实践中心</t>
  </si>
  <si>
    <t>现代职业教育发展研究</t>
  </si>
  <si>
    <t>发展规划处</t>
  </si>
  <si>
    <t>孔明校区职业培训中心内部环境提升工程</t>
  </si>
  <si>
    <t>学校</t>
  </si>
  <si>
    <t>方城校区物防配套硬件装备保障</t>
  </si>
  <si>
    <t>东校区管委会</t>
  </si>
  <si>
    <t>方城校区教学服务保障能力建设</t>
  </si>
  <si>
    <t>方城校区校园服务标准化体系构建</t>
  </si>
  <si>
    <t>方城校区校园综合治理能力建设</t>
  </si>
  <si>
    <t>学生全周期育人服务与保障体系建设</t>
  </si>
  <si>
    <t>学生处</t>
  </si>
  <si>
    <t>信息系统维护与服务</t>
  </si>
  <si>
    <t>信息化管理办公室</t>
  </si>
  <si>
    <t>运动场地围网建设</t>
  </si>
  <si>
    <t>体育教学部</t>
  </si>
  <si>
    <t>孔明校区体育场地配套器材购置</t>
  </si>
  <si>
    <t>孔明校区学生公寓卫生间维修改造</t>
  </si>
  <si>
    <t>孔明校区学生公寓阳台断桥铝窗安装</t>
  </si>
  <si>
    <t>光武校区西大门维修改造</t>
  </si>
  <si>
    <t>光武校区体育场地维修改造</t>
  </si>
  <si>
    <t>实训条件资源提升</t>
  </si>
  <si>
    <t>国有资产管理处</t>
  </si>
  <si>
    <t>厚德楼一楼办公室区域环境改造</t>
  </si>
  <si>
    <t>岗位技能素养提升工程</t>
  </si>
  <si>
    <t>党委组织部</t>
  </si>
  <si>
    <t>2026年高职生均奖补资金</t>
  </si>
  <si>
    <t>高层次人才“引智培优”工程</t>
  </si>
  <si>
    <t>人事处</t>
  </si>
  <si>
    <t>实践教学质量保障及提升</t>
  </si>
  <si>
    <t>职业本科专业教学建设质量提升</t>
  </si>
  <si>
    <t>教学实训设备运维提升</t>
  </si>
  <si>
    <t>实践教学基础条件保障</t>
  </si>
  <si>
    <t>2026年智慧校园信息化能力提升</t>
  </si>
  <si>
    <t>2026年信息化基础设施保障</t>
  </si>
  <si>
    <t>2026年学工队伍业务能力提升工程</t>
  </si>
  <si>
    <t>第二课堂质量提升项目</t>
  </si>
  <si>
    <t>团委</t>
  </si>
  <si>
    <t>审计效能提升与资源保障</t>
  </si>
  <si>
    <t>审计处</t>
  </si>
  <si>
    <t>校园安全防护体系提质升级</t>
  </si>
  <si>
    <t>保卫处</t>
  </si>
  <si>
    <t>新建楼宇安防监控配套建设</t>
  </si>
  <si>
    <t>大学生创新创业基地建设</t>
  </si>
  <si>
    <t>光武校区生态景观提升</t>
  </si>
  <si>
    <t>基础设施更新维护</t>
  </si>
  <si>
    <t>孔明校区绿色校园建设提升</t>
  </si>
  <si>
    <t>校园育人环境提升工程</t>
  </si>
  <si>
    <t>学生公寓宿舍门更换维修项目</t>
  </si>
  <si>
    <t>2026年度图书馆资源建设</t>
  </si>
  <si>
    <t>图书馆</t>
  </si>
  <si>
    <t>大学生艺术展演活动</t>
  </si>
  <si>
    <t>艺术教育中心</t>
  </si>
  <si>
    <t>新能源汽车产教融合实训中心建设</t>
  </si>
  <si>
    <t>汽车与航空工程学院</t>
  </si>
  <si>
    <t>郭仓库</t>
  </si>
  <si>
    <t>电子信息工程技术专业群-学生职业技能水平提升（双高）</t>
  </si>
  <si>
    <t>国家高职”双高“奖补中央资金</t>
  </si>
  <si>
    <t>电子信息工程技术专业群—“五育融通”培养工程（双高）</t>
  </si>
  <si>
    <t>电子信息工程学院</t>
  </si>
  <si>
    <t>电子信息工程技术专业群-文化育人质量提升工程（双高）</t>
  </si>
  <si>
    <t>电子信息工程技术专业群-“三联三促 ”联建工程（双高）</t>
  </si>
  <si>
    <t>电子信息工程技术专业群-人才培养模式改革与创新（双高）</t>
  </si>
  <si>
    <t>电子信息工程技术专业群-实习就业基地建设（双高）</t>
  </si>
  <si>
    <t>电子信息工程技术专业群-人才培养质量提升工程（双高）（调减50万）</t>
  </si>
  <si>
    <t>电子信息工程技术专业群-一流核心课程建设(双高)</t>
  </si>
  <si>
    <t>电子信息工程技术专业群-完善产教融合机制(双高)</t>
  </si>
  <si>
    <t>产教融合发展中心</t>
  </si>
  <si>
    <t>电子信息工程技术专业群-通信原理综合实训室（双高）</t>
  </si>
  <si>
    <t>电子信息工程技术专业群—智能传感器技术应用实训室（双高)</t>
  </si>
  <si>
    <t>电子信息工程技术专业群-国际化办学深化工程（双高）</t>
  </si>
  <si>
    <t>电子信息工程技术专业群-教师综合能力提升工程(双高)</t>
  </si>
  <si>
    <t>国家高职”双高“奖补省级资金</t>
  </si>
  <si>
    <t>电子信息工程技术专业群-思政课与课程思政育人品牌建设（双高）</t>
  </si>
  <si>
    <t>电子信息工程技术专业群-高水平职业教育教材建设（双高）</t>
  </si>
  <si>
    <t>电子信息工程技术专业群—高水平专业群课程建设提升（双高）</t>
  </si>
  <si>
    <t>电子信息工程技术专业群—2026年学校全过程人才培养质量评价（双高）</t>
  </si>
  <si>
    <t>质量管理办公室</t>
  </si>
  <si>
    <t>电子信息工程技术专业群—高水平专业群质量提升（双高）</t>
  </si>
  <si>
    <t>电子信息工程技术专业群—提升培训服务能力（双高）</t>
  </si>
  <si>
    <t>继续教育学院</t>
  </si>
  <si>
    <t>电子信息工程技术专业群-军工文化教育基地一期（双高）</t>
  </si>
  <si>
    <t>电子信息工程技术专业群-军工文化教育基地二期（双高）</t>
  </si>
  <si>
    <t>电子信息工程技术专业群-教师发展梯级攀升工程（双高）</t>
  </si>
  <si>
    <t>2026年省双高奖补资金</t>
  </si>
  <si>
    <t>2026年河南省外国留学生政府奖学金</t>
  </si>
  <si>
    <t>其他财政资金</t>
  </si>
  <si>
    <t>光武校区教学楼升级改造项目</t>
  </si>
  <si>
    <t>2026年中等职业学校免学费省级配套-省级</t>
  </si>
  <si>
    <t>光武路校区2#学生公寓维修改造项目</t>
  </si>
  <si>
    <t>2026年省优质国际化课程（李淑霞）</t>
  </si>
  <si>
    <t>教育共同事权用于省级-高校学生资助中央资金-高职省级</t>
  </si>
  <si>
    <t>教科技〔2025〕234号、2026年河南省校企协同创新项目</t>
  </si>
  <si>
    <t>2026年高校国家奖助学金省级配套-高职省级</t>
  </si>
  <si>
    <t>2025年豫你携手创赢未来大赛获奖资助</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</si>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</sst>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theme="1"/>
      <name val="宋体"/>
      <charset val="134"/>
      <scheme val="minor"/>
    </font>
    <font>
      <b/>
      <sz val="14"/>
      <name val="宋体"/>
      <charset val="134"/>
    </font>
    <font>
      <b/>
      <sz val="14"/>
      <color rgb="FF000000"/>
      <name val="宋体"/>
      <charset val="134"/>
    </font>
    <font>
      <sz val="14"/>
      <name val="宋体"/>
      <charset val="134"/>
    </font>
    <font>
      <b/>
      <sz val="12"/>
      <color theme="1"/>
      <name val="宋体"/>
      <charset val="134"/>
      <scheme val="minor"/>
    </font>
    <font>
      <u/>
      <sz val="11"/>
      <color theme="10"/>
      <name val="宋体"/>
      <charset val="134"/>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xf numFmtId="0" fontId="6" fillId="0" borderId="0" applyNumberFormat="0" applyFill="0" applyBorder="0" applyAlignment="0" applyProtection="0">
      <alignment vertical="center"/>
    </xf>
    <xf numFmtId="0" fontId="0" fillId="2" borderId="6"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7" applyNumberFormat="0" applyFill="0" applyAlignment="0" applyProtection="0">
      <alignment vertical="center"/>
    </xf>
    <xf numFmtId="0" fontId="11" fillId="0" borderId="7" applyNumberFormat="0" applyFill="0" applyAlignment="0" applyProtection="0">
      <alignment vertical="center"/>
    </xf>
    <xf numFmtId="0" fontId="12" fillId="0" borderId="8" applyNumberFormat="0" applyFill="0" applyAlignment="0" applyProtection="0">
      <alignment vertical="center"/>
    </xf>
    <xf numFmtId="0" fontId="12" fillId="0" borderId="0" applyNumberFormat="0" applyFill="0" applyBorder="0" applyAlignment="0" applyProtection="0">
      <alignment vertical="center"/>
    </xf>
    <xf numFmtId="0" fontId="13" fillId="3" borderId="9" applyNumberFormat="0" applyAlignment="0" applyProtection="0">
      <alignment vertical="center"/>
    </xf>
    <xf numFmtId="0" fontId="14" fillId="4" borderId="10" applyNumberFormat="0" applyAlignment="0" applyProtection="0">
      <alignment vertical="center"/>
    </xf>
    <xf numFmtId="0" fontId="15" fillId="4" borderId="9" applyNumberFormat="0" applyAlignment="0" applyProtection="0">
      <alignment vertical="center"/>
    </xf>
    <xf numFmtId="0" fontId="16" fillId="5" borderId="11" applyNumberFormat="0" applyAlignment="0" applyProtection="0">
      <alignment vertical="center"/>
    </xf>
    <xf numFmtId="0" fontId="17" fillId="0" borderId="12" applyNumberFormat="0" applyFill="0" applyAlignment="0" applyProtection="0">
      <alignment vertical="center"/>
    </xf>
    <xf numFmtId="0" fontId="18" fillId="0" borderId="13"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22">
    <xf numFmtId="0" fontId="0" fillId="0" borderId="0" xfId="0"/>
    <xf numFmtId="0" fontId="0" fillId="0" borderId="0" xfId="0" applyAlignment="1">
      <alignment horizontal="left"/>
    </xf>
    <xf numFmtId="0" fontId="1" fillId="0" borderId="1" xfId="0" applyFont="1" applyFill="1" applyBorder="1" applyAlignment="1">
      <alignment horizontal="center" vertical="center"/>
    </xf>
    <xf numFmtId="0" fontId="1" fillId="0" borderId="2" xfId="0" applyFont="1" applyFill="1" applyBorder="1" applyAlignment="1">
      <alignment horizontal="left" vertical="center"/>
    </xf>
    <xf numFmtId="0" fontId="1" fillId="0" borderId="2"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wrapText="1"/>
    </xf>
    <xf numFmtId="0" fontId="1" fillId="0" borderId="4" xfId="0" applyFont="1" applyFill="1" applyBorder="1" applyAlignment="1">
      <alignment horizontal="left" vertical="center"/>
    </xf>
    <xf numFmtId="0" fontId="1" fillId="0" borderId="4" xfId="0" applyFont="1" applyFill="1" applyBorder="1" applyAlignment="1">
      <alignment horizontal="center" vertical="center"/>
    </xf>
    <xf numFmtId="0" fontId="2" fillId="0" borderId="4"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4" xfId="0" applyFont="1" applyFill="1" applyBorder="1" applyAlignment="1">
      <alignment horizontal="left" vertical="center"/>
    </xf>
    <xf numFmtId="176" fontId="3" fillId="0" borderId="4" xfId="0" applyNumberFormat="1" applyFont="1" applyFill="1" applyBorder="1" applyAlignment="1">
      <alignment horizontal="center" vertical="center"/>
    </xf>
    <xf numFmtId="0" fontId="3" fillId="0" borderId="4" xfId="0" applyFont="1" applyFill="1" applyBorder="1" applyAlignment="1">
      <alignment vertical="center"/>
    </xf>
    <xf numFmtId="0" fontId="3" fillId="0" borderId="5" xfId="0" applyFont="1" applyFill="1" applyBorder="1" applyAlignment="1">
      <alignment horizontal="left" vertical="center"/>
    </xf>
    <xf numFmtId="0" fontId="3" fillId="0" borderId="5" xfId="0" applyFont="1" applyFill="1" applyBorder="1" applyAlignment="1">
      <alignment horizontal="center" vertical="center"/>
    </xf>
    <xf numFmtId="176" fontId="3" fillId="0" borderId="5" xfId="0" applyNumberFormat="1" applyFont="1" applyFill="1" applyBorder="1" applyAlignment="1">
      <alignment horizontal="center" vertical="center"/>
    </xf>
    <xf numFmtId="0" fontId="4" fillId="0" borderId="4" xfId="0" applyFont="1" applyBorder="1" applyAlignment="1">
      <alignment horizontal="center"/>
    </xf>
    <xf numFmtId="0" fontId="0" fillId="0" borderId="1" xfId="0" applyBorder="1" applyAlignment="1">
      <alignment horizontal="left"/>
    </xf>
    <xf numFmtId="0" fontId="0" fillId="0" borderId="2" xfId="0" applyBorder="1" applyAlignment="1">
      <alignment horizontal="center"/>
    </xf>
    <xf numFmtId="0" fontId="0" fillId="0" borderId="3" xfId="0" applyBorder="1" applyAlignment="1">
      <alignment horizontal="center"/>
    </xf>
    <xf numFmtId="0" fontId="0" fillId="0" borderId="4" xfId="0" applyBorder="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externalLink" Target="externalLinks/externalLink2.xml"/><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dmin\xwechat_files\wxid_43q026w71fee11_f270\msg\file\2026-08\2026&#24180;&#39033;&#30446;&#24211;&#36827;&#24230;8.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min\Desktop\&#32489;&#25928;&#30417;&#25511;&#27719;&#24635;&#25968;&#25454;&#23548;&#20986;.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原表"/>
      <sheetName val="双高"/>
      <sheetName val="项目库"/>
      <sheetName val="省双高"/>
      <sheetName val="第二批奖补"/>
      <sheetName val="结转"/>
    </sheetNames>
    <sheetDataSet>
      <sheetData sheetId="0">
        <row r="6">
          <cell r="D6" t="str">
            <v>孔明校区职业培训中心内部环境提升工程</v>
          </cell>
          <cell r="E6" t="str">
            <v>程淑华</v>
          </cell>
          <cell r="F6" t="str">
            <v>学校</v>
          </cell>
        </row>
        <row r="7">
          <cell r="D7" t="str">
            <v>往年借款</v>
          </cell>
          <cell r="E7" t="str">
            <v>程淑华</v>
          </cell>
          <cell r="F7" t="str">
            <v>学校</v>
          </cell>
        </row>
        <row r="8">
          <cell r="D8" t="str">
            <v>专项差旅费1</v>
          </cell>
          <cell r="E8" t="str">
            <v>连晗</v>
          </cell>
          <cell r="F8" t="str">
            <v>党政办公室</v>
          </cell>
        </row>
        <row r="9">
          <cell r="D9" t="str">
            <v>办公费1</v>
          </cell>
          <cell r="E9" t="str">
            <v>连晗</v>
          </cell>
          <cell r="F9" t="str">
            <v>党政办公室</v>
          </cell>
        </row>
        <row r="10">
          <cell r="D10" t="str">
            <v>差旅费1</v>
          </cell>
          <cell r="E10" t="str">
            <v>连晗</v>
          </cell>
          <cell r="F10" t="str">
            <v>党政办公室</v>
          </cell>
        </row>
        <row r="11">
          <cell r="D11" t="str">
            <v>公务用车运行维护费1</v>
          </cell>
          <cell r="E11" t="str">
            <v>连晗</v>
          </cell>
          <cell r="F11" t="str">
            <v>党政办公室</v>
          </cell>
        </row>
        <row r="12">
          <cell r="D12" t="str">
            <v>公务接待费1</v>
          </cell>
          <cell r="E12" t="str">
            <v>连晗</v>
          </cell>
          <cell r="F12" t="str">
            <v>党政办公室</v>
          </cell>
        </row>
        <row r="13">
          <cell r="D13" t="str">
            <v>信访维稳经费</v>
          </cell>
          <cell r="E13" t="str">
            <v>连晗</v>
          </cell>
          <cell r="F13" t="str">
            <v>党政办公室</v>
          </cell>
        </row>
        <row r="14">
          <cell r="D14" t="str">
            <v>信访维稳经费2</v>
          </cell>
          <cell r="E14" t="str">
            <v>连晗</v>
          </cell>
          <cell r="F14" t="str">
            <v>党政办公室</v>
          </cell>
        </row>
        <row r="15">
          <cell r="D15" t="str">
            <v>办公软件维护等业务1</v>
          </cell>
          <cell r="E15" t="str">
            <v>连晗</v>
          </cell>
          <cell r="F15" t="str">
            <v>党政办公室</v>
          </cell>
        </row>
        <row r="16">
          <cell r="D16" t="str">
            <v>会议费2</v>
          </cell>
          <cell r="E16" t="str">
            <v>连晗</v>
          </cell>
          <cell r="F16" t="str">
            <v>党政办公室</v>
          </cell>
        </row>
        <row r="17">
          <cell r="D17" t="str">
            <v>保密专项经费</v>
          </cell>
          <cell r="E17" t="str">
            <v>连晗</v>
          </cell>
          <cell r="F17" t="str">
            <v>党政办公室</v>
          </cell>
        </row>
        <row r="18">
          <cell r="D18" t="str">
            <v>保密专项经费2</v>
          </cell>
          <cell r="E18" t="str">
            <v>连晗</v>
          </cell>
          <cell r="F18" t="str">
            <v>党政办公室</v>
          </cell>
        </row>
        <row r="19">
          <cell r="D19" t="str">
            <v>文印费1</v>
          </cell>
          <cell r="E19" t="str">
            <v>连晗</v>
          </cell>
          <cell r="F19" t="str">
            <v>党政办公室</v>
          </cell>
        </row>
        <row r="20">
          <cell r="D20" t="str">
            <v>会议室报告厅运维经费1</v>
          </cell>
          <cell r="E20" t="str">
            <v>连晗</v>
          </cell>
          <cell r="F20" t="str">
            <v>党政办公室</v>
          </cell>
        </row>
        <row r="21">
          <cell r="D21" t="str">
            <v>综合档案室运维经费</v>
          </cell>
          <cell r="E21" t="str">
            <v>连晗</v>
          </cell>
          <cell r="F21" t="str">
            <v>党政办公室</v>
          </cell>
        </row>
        <row r="22">
          <cell r="D22" t="str">
            <v>综合档案室运维经费2</v>
          </cell>
          <cell r="E22" t="str">
            <v>连晗</v>
          </cell>
          <cell r="F22" t="str">
            <v>党政办公室</v>
          </cell>
        </row>
        <row r="23">
          <cell r="D23" t="str">
            <v>校长基金1</v>
          </cell>
          <cell r="E23" t="str">
            <v>连晗</v>
          </cell>
          <cell r="F23" t="str">
            <v>党政办公室</v>
          </cell>
        </row>
        <row r="24">
          <cell r="D24" t="str">
            <v>校长基金2</v>
          </cell>
          <cell r="E24" t="str">
            <v>连晗</v>
          </cell>
          <cell r="F24" t="str">
            <v>党政办公室</v>
          </cell>
        </row>
        <row r="25">
          <cell r="D25" t="str">
            <v>统战工作经费</v>
          </cell>
          <cell r="E25" t="str">
            <v>连晗</v>
          </cell>
          <cell r="F25" t="str">
            <v>党政办公室</v>
          </cell>
        </row>
        <row r="26">
          <cell r="D26" t="str">
            <v>统战工作经费</v>
          </cell>
          <cell r="E26" t="str">
            <v>连晗</v>
          </cell>
          <cell r="F26" t="str">
            <v>党政办公室</v>
          </cell>
        </row>
        <row r="27">
          <cell r="D27" t="str">
            <v>反邪教经费</v>
          </cell>
          <cell r="E27" t="str">
            <v>连晗</v>
          </cell>
          <cell r="F27" t="str">
            <v>党政办公室</v>
          </cell>
        </row>
        <row r="28">
          <cell r="D28" t="str">
            <v>反邪教经费</v>
          </cell>
          <cell r="E28" t="str">
            <v>连晗</v>
          </cell>
          <cell r="F28" t="str">
            <v>党政办公室</v>
          </cell>
        </row>
        <row r="29">
          <cell r="D29" t="str">
            <v>因公出国经费1</v>
          </cell>
          <cell r="E29" t="str">
            <v>连晗</v>
          </cell>
          <cell r="F29" t="str">
            <v>党政办公室</v>
          </cell>
        </row>
        <row r="30">
          <cell r="D30" t="str">
            <v>律师服务费1</v>
          </cell>
          <cell r="E30" t="str">
            <v>连晗</v>
          </cell>
          <cell r="F30" t="str">
            <v>党政办公室</v>
          </cell>
        </row>
        <row r="31">
          <cell r="D31" t="str">
            <v>律师服务费3</v>
          </cell>
          <cell r="E31" t="str">
            <v>连晗</v>
          </cell>
          <cell r="F31" t="str">
            <v>党政办公室</v>
          </cell>
        </row>
        <row r="32">
          <cell r="D32" t="str">
            <v>筹办“十五五”事业高质量发展论坛暨产教融合共同体年会</v>
          </cell>
          <cell r="E32" t="str">
            <v>连晗</v>
          </cell>
          <cell r="F32" t="str">
            <v>党政办公室</v>
          </cell>
        </row>
        <row r="33">
          <cell r="D33" t="str">
            <v>校徽、学校文创用品制作</v>
          </cell>
          <cell r="E33" t="str">
            <v>连晗</v>
          </cell>
          <cell r="F33" t="str">
            <v>党政办公室</v>
          </cell>
        </row>
        <row r="34">
          <cell r="D34" t="str">
            <v>学校办公固定电话通信业务费</v>
          </cell>
          <cell r="E34" t="str">
            <v>连晗</v>
          </cell>
          <cell r="F34" t="str">
            <v>党政办公室</v>
          </cell>
        </row>
        <row r="35">
          <cell r="D35" t="str">
            <v>河南工业职业技术学院智慧档案馆项目</v>
          </cell>
          <cell r="E35" t="str">
            <v>连晗</v>
          </cell>
          <cell r="F35" t="str">
            <v>党政办公室</v>
          </cell>
        </row>
        <row r="36">
          <cell r="D36" t="str">
            <v>办公费1</v>
          </cell>
          <cell r="E36" t="str">
            <v>范国辉</v>
          </cell>
          <cell r="F36" t="str">
            <v>教务处</v>
          </cell>
        </row>
        <row r="37">
          <cell r="D37" t="str">
            <v>差旅费1</v>
          </cell>
          <cell r="E37" t="str">
            <v>范国辉</v>
          </cell>
          <cell r="F37" t="str">
            <v>教务处</v>
          </cell>
        </row>
        <row r="38">
          <cell r="D38" t="str">
            <v>顶岗实习保险1</v>
          </cell>
          <cell r="E38" t="str">
            <v>范国辉</v>
          </cell>
          <cell r="F38" t="str">
            <v>教务处</v>
          </cell>
        </row>
        <row r="39">
          <cell r="D39" t="str">
            <v>实践教学质量保障及提升</v>
          </cell>
          <cell r="E39" t="str">
            <v>范国辉</v>
          </cell>
          <cell r="F39" t="str">
            <v>教务处</v>
          </cell>
        </row>
        <row r="40">
          <cell r="D40" t="str">
            <v>职业本科专业教学建设质量提升</v>
          </cell>
          <cell r="E40" t="str">
            <v>范国辉</v>
          </cell>
          <cell r="F40" t="str">
            <v>教务处</v>
          </cell>
        </row>
        <row r="41">
          <cell r="D41" t="str">
            <v>1专业建设水平提升工程</v>
          </cell>
          <cell r="E41" t="str">
            <v>范国辉</v>
          </cell>
          <cell r="F41" t="str">
            <v>教务处</v>
          </cell>
        </row>
        <row r="42">
          <cell r="D42" t="str">
            <v>1教学内涵建设及语言文字规范化</v>
          </cell>
          <cell r="E42" t="str">
            <v>范国辉</v>
          </cell>
          <cell r="F42" t="str">
            <v>教务处</v>
          </cell>
        </row>
        <row r="43">
          <cell r="D43" t="str">
            <v>1现场工程师人才培养模式改革工程</v>
          </cell>
          <cell r="E43" t="str">
            <v>范国辉</v>
          </cell>
          <cell r="F43" t="str">
            <v>教务处</v>
          </cell>
        </row>
        <row r="44">
          <cell r="D44" t="str">
            <v>1学生竞赛与职业技能等级水平提升工程</v>
          </cell>
          <cell r="E44" t="str">
            <v>范国辉</v>
          </cell>
          <cell r="F44" t="str">
            <v>教务处</v>
          </cell>
        </row>
        <row r="45">
          <cell r="D45" t="str">
            <v>1精品课程建设质量提升工程</v>
          </cell>
          <cell r="E45" t="str">
            <v>范国辉</v>
          </cell>
          <cell r="F45" t="str">
            <v>教务处</v>
          </cell>
        </row>
        <row r="46">
          <cell r="D46" t="str">
            <v>1教育教学改革研究和教学成果奖培育工程</v>
          </cell>
          <cell r="E46" t="str">
            <v>范国辉</v>
          </cell>
          <cell r="F46" t="str">
            <v>教务处</v>
          </cell>
        </row>
        <row r="47">
          <cell r="D47" t="str">
            <v>1教材建设水平提升工程</v>
          </cell>
          <cell r="E47" t="str">
            <v>范国辉</v>
          </cell>
          <cell r="F47" t="str">
            <v>教务处</v>
          </cell>
        </row>
        <row r="48">
          <cell r="D48" t="str">
            <v>1教师教学能力竞赛提升工程</v>
          </cell>
          <cell r="E48" t="str">
            <v>范国辉</v>
          </cell>
          <cell r="F48" t="str">
            <v>教务处</v>
          </cell>
        </row>
        <row r="49">
          <cell r="D49" t="str">
            <v>2实训基地建设质量提升</v>
          </cell>
          <cell r="E49" t="str">
            <v>范国辉</v>
          </cell>
          <cell r="F49" t="str">
            <v>教务处</v>
          </cell>
        </row>
        <row r="50">
          <cell r="D50" t="str">
            <v>职业教育教学成果培育专题培训</v>
          </cell>
          <cell r="E50" t="str">
            <v>范国辉</v>
          </cell>
          <cell r="F50" t="str">
            <v>教务处</v>
          </cell>
        </row>
        <row r="51">
          <cell r="D51" t="str">
            <v>国家级职业教育教学成果奖培育1</v>
          </cell>
          <cell r="E51" t="str">
            <v>范国辉</v>
          </cell>
          <cell r="F51" t="str">
            <v>教务处</v>
          </cell>
        </row>
        <row r="52">
          <cell r="D52" t="str">
            <v>1精品课程建设质量提升</v>
          </cell>
          <cell r="E52" t="str">
            <v>范国辉</v>
          </cell>
          <cell r="F52" t="str">
            <v>教务处</v>
          </cell>
        </row>
        <row r="53">
          <cell r="D53" t="str">
            <v>职业教育教师教学能力水平提升</v>
          </cell>
          <cell r="E53" t="str">
            <v>范国辉</v>
          </cell>
          <cell r="F53" t="str">
            <v>教务处</v>
          </cell>
        </row>
        <row r="54">
          <cell r="D54" t="str">
            <v>教育教学改革研究和教学成果培育提升</v>
          </cell>
          <cell r="E54" t="str">
            <v>范国辉</v>
          </cell>
          <cell r="F54" t="str">
            <v>教务处</v>
          </cell>
        </row>
        <row r="55">
          <cell r="D55" t="str">
            <v>基层教学组织内涵建设</v>
          </cell>
          <cell r="E55" t="str">
            <v>范国辉</v>
          </cell>
          <cell r="F55" t="str">
            <v>教务处</v>
          </cell>
        </row>
        <row r="56">
          <cell r="D56" t="str">
            <v>基层教学组织内涵建设</v>
          </cell>
          <cell r="E56" t="str">
            <v>范国辉</v>
          </cell>
          <cell r="F56" t="str">
            <v>教务处</v>
          </cell>
        </row>
        <row r="57">
          <cell r="D57" t="str">
            <v>职业本科专业教学建设质量提升</v>
          </cell>
          <cell r="E57" t="str">
            <v>范国辉</v>
          </cell>
          <cell r="F57" t="str">
            <v>教务处</v>
          </cell>
        </row>
        <row r="58">
          <cell r="D58" t="str">
            <v>电子信息工程技术专业群-学生职业技能水平提升（双高）</v>
          </cell>
          <cell r="E58" t="str">
            <v>范国辉</v>
          </cell>
          <cell r="F58" t="str">
            <v>教务处</v>
          </cell>
        </row>
        <row r="59">
          <cell r="D59" t="str">
            <v>电子信息工程技术专业群-高水平职业教育教材建设（双高）</v>
          </cell>
          <cell r="E59" t="str">
            <v>范国辉</v>
          </cell>
          <cell r="F59" t="str">
            <v>教务处</v>
          </cell>
        </row>
        <row r="60">
          <cell r="D60" t="str">
            <v>技能鉴定</v>
          </cell>
          <cell r="E60" t="str">
            <v>范国辉</v>
          </cell>
          <cell r="F60" t="str">
            <v>教务处</v>
          </cell>
        </row>
        <row r="61">
          <cell r="D61" t="str">
            <v>学生职业技能水平提升（双高）</v>
          </cell>
          <cell r="E61" t="str">
            <v>范国辉</v>
          </cell>
          <cell r="F61" t="str">
            <v>教务处</v>
          </cell>
        </row>
        <row r="62">
          <cell r="D62" t="str">
            <v>电子信息工程技术专业群-学生职业技能水平提升（双高）</v>
          </cell>
          <cell r="E62" t="str">
            <v>范国辉</v>
          </cell>
          <cell r="F62" t="str">
            <v>教务处</v>
          </cell>
        </row>
        <row r="63">
          <cell r="D63" t="str">
            <v>电子信息工程技术专业群-人才培养模式改革与创新（双高）</v>
          </cell>
          <cell r="E63" t="str">
            <v>范国辉</v>
          </cell>
          <cell r="F63" t="str">
            <v>教务处</v>
          </cell>
        </row>
        <row r="64">
          <cell r="D64" t="str">
            <v>实习就业基地建设（双高）</v>
          </cell>
          <cell r="E64" t="str">
            <v>范国辉</v>
          </cell>
          <cell r="F64" t="str">
            <v>教务处</v>
          </cell>
        </row>
        <row r="65">
          <cell r="D65" t="str">
            <v>电子信息工程技术专业群-实习就业基地建设（双高）</v>
          </cell>
          <cell r="E65" t="str">
            <v>范国辉</v>
          </cell>
          <cell r="F65" t="str">
            <v>教务处</v>
          </cell>
        </row>
        <row r="66">
          <cell r="D66" t="str">
            <v>电子信息工程技术专业群-思政课与课程思政育人品牌建设（双高）</v>
          </cell>
          <cell r="E66" t="str">
            <v>范国辉</v>
          </cell>
          <cell r="F66" t="str">
            <v>教务处</v>
          </cell>
        </row>
        <row r="67">
          <cell r="D67" t="str">
            <v>思政课与课程思政育人品牌建设（双高）</v>
          </cell>
          <cell r="E67" t="str">
            <v>范国辉</v>
          </cell>
          <cell r="F67" t="str">
            <v>教务处</v>
          </cell>
        </row>
        <row r="68">
          <cell r="D68" t="str">
            <v>教学成果培育提升（双高）</v>
          </cell>
          <cell r="E68" t="str">
            <v>范国辉</v>
          </cell>
          <cell r="F68" t="str">
            <v>教务处</v>
          </cell>
        </row>
        <row r="69">
          <cell r="D69" t="str">
            <v>电子信息工程技术专业群-学生职业技能水平提升（双高）</v>
          </cell>
          <cell r="E69" t="str">
            <v>范国辉</v>
          </cell>
          <cell r="F69" t="str">
            <v>教务处</v>
          </cell>
        </row>
        <row r="70">
          <cell r="D70" t="str">
            <v>人才培养模式改革与创新（双高）</v>
          </cell>
          <cell r="E70" t="str">
            <v>范国辉</v>
          </cell>
          <cell r="F70" t="str">
            <v>教务处</v>
          </cell>
        </row>
        <row r="71">
          <cell r="D71" t="str">
            <v>电子信息工程技术专业群-高水平专业群质量提升（双高）</v>
          </cell>
          <cell r="E71" t="str">
            <v>范国辉</v>
          </cell>
          <cell r="F71" t="str">
            <v>教务处</v>
          </cell>
        </row>
        <row r="72">
          <cell r="D72" t="str">
            <v>学生职业技能水平提升（双高）</v>
          </cell>
          <cell r="E72" t="str">
            <v>范国辉</v>
          </cell>
          <cell r="F72" t="str">
            <v>教务处</v>
          </cell>
        </row>
        <row r="73">
          <cell r="D73" t="str">
            <v>精品课程建设质量提升</v>
          </cell>
          <cell r="E73" t="str">
            <v>范国辉</v>
          </cell>
          <cell r="F73" t="str">
            <v>教务处</v>
          </cell>
        </row>
        <row r="74">
          <cell r="D74" t="str">
            <v>电子信息工程技术专业群-高水平专业群课程建设提升（双高）</v>
          </cell>
          <cell r="E74" t="str">
            <v>范国辉</v>
          </cell>
          <cell r="F74" t="str">
            <v>教务处</v>
          </cell>
        </row>
        <row r="75">
          <cell r="D75" t="str">
            <v>高水平职业教育教材建设（双高）</v>
          </cell>
          <cell r="E75" t="str">
            <v>范国辉</v>
          </cell>
          <cell r="F75" t="str">
            <v>教务处</v>
          </cell>
        </row>
        <row r="76">
          <cell r="D76" t="str">
            <v>电子信息工程技术专业群-高水平职业教育教材建设（双高）</v>
          </cell>
          <cell r="E76" t="str">
            <v>范国辉</v>
          </cell>
          <cell r="F76" t="str">
            <v>教务处</v>
          </cell>
        </row>
        <row r="77">
          <cell r="D77" t="str">
            <v>高水平产教融合实训基地建设（双高）</v>
          </cell>
          <cell r="E77" t="str">
            <v>范国辉</v>
          </cell>
          <cell r="F77" t="str">
            <v>教务处</v>
          </cell>
        </row>
        <row r="78">
          <cell r="D78" t="str">
            <v>2022年度职业教育英语课程标准与外语类专业教学标准专题课题</v>
          </cell>
          <cell r="E78" t="str">
            <v>范国辉</v>
          </cell>
          <cell r="F78" t="str">
            <v>教务处</v>
          </cell>
        </row>
        <row r="79">
          <cell r="D79" t="str">
            <v>等级考试</v>
          </cell>
          <cell r="E79" t="str">
            <v>范国辉</v>
          </cell>
          <cell r="F79" t="str">
            <v>教务处</v>
          </cell>
        </row>
        <row r="80">
          <cell r="D80" t="str">
            <v>2020年度职业院校外语教学课程思政研究专项课题《课程思政视阈下军工职业院校"外语+"国际化人才培养模式研究》</v>
          </cell>
          <cell r="E80" t="str">
            <v>范国辉</v>
          </cell>
          <cell r="F80" t="str">
            <v>教务处</v>
          </cell>
        </row>
        <row r="81">
          <cell r="D81" t="str">
            <v>2025年度职业外语教育高质量发展研究课题</v>
          </cell>
          <cell r="E81" t="str">
            <v>范国辉</v>
          </cell>
          <cell r="F81" t="str">
            <v>教务处</v>
          </cell>
        </row>
        <row r="82">
          <cell r="D82" t="str">
            <v>对口考试科目费用</v>
          </cell>
          <cell r="E82" t="str">
            <v>范国辉</v>
          </cell>
          <cell r="F82" t="str">
            <v>教务处</v>
          </cell>
        </row>
        <row r="83">
          <cell r="D83" t="str">
            <v>新老生教材费</v>
          </cell>
          <cell r="E83" t="str">
            <v>范国辉</v>
          </cell>
          <cell r="F83" t="str">
            <v>教务处</v>
          </cell>
        </row>
        <row r="84">
          <cell r="D84" t="str">
            <v>办公费1</v>
          </cell>
          <cell r="E84" t="str">
            <v>王超</v>
          </cell>
          <cell r="F84" t="str">
            <v>国有资产管理处</v>
          </cell>
        </row>
        <row r="85">
          <cell r="D85" t="str">
            <v>差旅费1</v>
          </cell>
          <cell r="E85" t="str">
            <v>王超</v>
          </cell>
          <cell r="F85" t="str">
            <v>国有资产管理处</v>
          </cell>
        </row>
        <row r="86">
          <cell r="D86" t="str">
            <v>教学实训设备运维提升</v>
          </cell>
          <cell r="E86" t="str">
            <v>王超</v>
          </cell>
          <cell r="F86" t="str">
            <v>国有资产管理处</v>
          </cell>
        </row>
        <row r="87">
          <cell r="D87" t="str">
            <v>实践教学基础条件保障</v>
          </cell>
          <cell r="E87" t="str">
            <v>王超</v>
          </cell>
          <cell r="F87" t="str">
            <v>国有资产管理处</v>
          </cell>
        </row>
        <row r="88">
          <cell r="D88" t="str">
            <v>1实验实训基地教学条件提升</v>
          </cell>
          <cell r="E88" t="str">
            <v>王超</v>
          </cell>
          <cell r="F88" t="str">
            <v>国有资产管理处</v>
          </cell>
        </row>
        <row r="89">
          <cell r="D89" t="str">
            <v>2智能控制生产性实训基地提升</v>
          </cell>
          <cell r="E89" t="str">
            <v>王超</v>
          </cell>
          <cell r="F89" t="str">
            <v>国有资产管理处</v>
          </cell>
        </row>
        <row r="90">
          <cell r="D90" t="str">
            <v>实训条件资源提升</v>
          </cell>
          <cell r="E90" t="str">
            <v>王超</v>
          </cell>
          <cell r="F90" t="str">
            <v>国有资产管理处</v>
          </cell>
        </row>
        <row r="91">
          <cell r="D91" t="str">
            <v>实践教学基础条件保障</v>
          </cell>
          <cell r="E91" t="str">
            <v>王超</v>
          </cell>
          <cell r="F91" t="str">
            <v>国有资产管理处</v>
          </cell>
        </row>
        <row r="92">
          <cell r="D92" t="str">
            <v>实训条件资源提升</v>
          </cell>
          <cell r="E92" t="str">
            <v>王超</v>
          </cell>
          <cell r="F92" t="str">
            <v>国有资产管理处</v>
          </cell>
        </row>
        <row r="93">
          <cell r="D93" t="str">
            <v>教学区基础条件提升</v>
          </cell>
          <cell r="E93" t="str">
            <v>王超</v>
          </cell>
          <cell r="F93" t="str">
            <v>国有资产管理处</v>
          </cell>
        </row>
        <row r="94">
          <cell r="D94" t="str">
            <v>办公费1</v>
          </cell>
          <cell r="E94" t="str">
            <v>任越美</v>
          </cell>
          <cell r="F94" t="str">
            <v>信息化管理办公室</v>
          </cell>
        </row>
        <row r="95">
          <cell r="D95" t="str">
            <v>差旅费1</v>
          </cell>
          <cell r="E95" t="str">
            <v>任越美</v>
          </cell>
          <cell r="F95" t="str">
            <v>信息化管理办公室</v>
          </cell>
        </row>
        <row r="96">
          <cell r="D96" t="str">
            <v>2026年智慧校园信息化能力提升</v>
          </cell>
          <cell r="E96" t="str">
            <v>任越美</v>
          </cell>
          <cell r="F96" t="str">
            <v>信息化管理办公室</v>
          </cell>
        </row>
        <row r="97">
          <cell r="D97" t="str">
            <v>2026年信息化基础设施保障</v>
          </cell>
          <cell r="E97" t="str">
            <v>任越美</v>
          </cell>
          <cell r="F97" t="str">
            <v>信息化管理办公室</v>
          </cell>
        </row>
        <row r="98">
          <cell r="D98" t="str">
            <v>2024网络基础设施保障及运维</v>
          </cell>
          <cell r="E98" t="str">
            <v>任越美</v>
          </cell>
          <cell r="F98" t="str">
            <v>信息化管理办公室</v>
          </cell>
        </row>
        <row r="99">
          <cell r="D99" t="str">
            <v>12025年信息化基础设施保障</v>
          </cell>
          <cell r="E99" t="str">
            <v>任越美</v>
          </cell>
          <cell r="F99" t="str">
            <v>信息化管理办公室</v>
          </cell>
        </row>
        <row r="100">
          <cell r="D100" t="str">
            <v>信息系统维护与服务</v>
          </cell>
          <cell r="E100" t="str">
            <v>任越美</v>
          </cell>
          <cell r="F100" t="str">
            <v>信息化管理办公室</v>
          </cell>
        </row>
        <row r="101">
          <cell r="D101" t="str">
            <v>数字基础设施提升（双高）</v>
          </cell>
          <cell r="E101" t="str">
            <v>任越美</v>
          </cell>
          <cell r="F101" t="str">
            <v>信息化管理办公室</v>
          </cell>
        </row>
        <row r="102">
          <cell r="D102" t="str">
            <v>办公费1</v>
          </cell>
          <cell r="E102" t="str">
            <v>王磊</v>
          </cell>
          <cell r="F102" t="str">
            <v>人事处</v>
          </cell>
        </row>
        <row r="103">
          <cell r="D103" t="str">
            <v>差旅费1</v>
          </cell>
          <cell r="E103" t="str">
            <v>王磊</v>
          </cell>
          <cell r="F103" t="str">
            <v>人事处</v>
          </cell>
        </row>
        <row r="104">
          <cell r="D104" t="str">
            <v>人员经费1</v>
          </cell>
          <cell r="E104" t="str">
            <v>王磊</v>
          </cell>
          <cell r="F104" t="str">
            <v>人事处</v>
          </cell>
        </row>
        <row r="105">
          <cell r="D105" t="str">
            <v>人员经费-社保</v>
          </cell>
          <cell r="E105" t="str">
            <v>王磊</v>
          </cell>
          <cell r="F105" t="str">
            <v>人事处</v>
          </cell>
        </row>
        <row r="106">
          <cell r="D106" t="str">
            <v>人员经费-督导、外聘</v>
          </cell>
          <cell r="E106" t="str">
            <v>王磊</v>
          </cell>
          <cell r="F106" t="str">
            <v>人事处</v>
          </cell>
        </row>
        <row r="107">
          <cell r="D107" t="str">
            <v>人员经费-外教</v>
          </cell>
          <cell r="E107" t="str">
            <v>王磊</v>
          </cell>
          <cell r="F107" t="str">
            <v>人事处</v>
          </cell>
        </row>
        <row r="108">
          <cell r="D108" t="str">
            <v>人员经费-抚恤金</v>
          </cell>
          <cell r="E108" t="str">
            <v>王磊</v>
          </cell>
          <cell r="F108" t="str">
            <v>人事处</v>
          </cell>
        </row>
        <row r="109">
          <cell r="D109" t="str">
            <v>人员经费-取暖补贴</v>
          </cell>
          <cell r="E109" t="str">
            <v>王磊</v>
          </cell>
          <cell r="F109" t="str">
            <v>人事处</v>
          </cell>
        </row>
        <row r="110">
          <cell r="D110" t="str">
            <v>遗属补助</v>
          </cell>
          <cell r="E110" t="str">
            <v>王磊</v>
          </cell>
          <cell r="F110" t="str">
            <v>人事处</v>
          </cell>
        </row>
        <row r="111">
          <cell r="D111" t="str">
            <v>高层次人才“引智培优”工程</v>
          </cell>
          <cell r="E111" t="str">
            <v>王磊</v>
          </cell>
          <cell r="F111" t="str">
            <v>人事处</v>
          </cell>
        </row>
        <row r="112">
          <cell r="D112" t="str">
            <v>1高层次人才引培提升工程</v>
          </cell>
          <cell r="E112" t="str">
            <v>王磊</v>
          </cell>
          <cell r="F112" t="str">
            <v>人事处</v>
          </cell>
        </row>
        <row r="113">
          <cell r="D113" t="str">
            <v>1师资队伍“梯级”发展综合培养工程</v>
          </cell>
          <cell r="E113" t="str">
            <v>王磊</v>
          </cell>
          <cell r="F113" t="str">
            <v>人事处</v>
          </cell>
        </row>
        <row r="114">
          <cell r="D114" t="str">
            <v>1“双师型”教师综合能力提升工程</v>
          </cell>
          <cell r="E114" t="str">
            <v>王磊</v>
          </cell>
          <cell r="F114" t="str">
            <v>人事处</v>
          </cell>
        </row>
        <row r="115">
          <cell r="D115" t="str">
            <v>电子信息工程技术专业群-教师发展梯级攀升工程（双高）</v>
          </cell>
          <cell r="E115" t="str">
            <v>王磊</v>
          </cell>
          <cell r="F115" t="str">
            <v>人事处</v>
          </cell>
        </row>
        <row r="116">
          <cell r="D116" t="str">
            <v>2020年中原英才计划（育才系列）</v>
          </cell>
          <cell r="E116" t="str">
            <v>王磊</v>
          </cell>
          <cell r="F116" t="str">
            <v>人事处</v>
          </cell>
        </row>
        <row r="117">
          <cell r="D117" t="str">
            <v>"中原英才计划"中原教学名师资金（周金琳）</v>
          </cell>
          <cell r="E117" t="str">
            <v>王磊</v>
          </cell>
          <cell r="F117" t="str">
            <v>人事处</v>
          </cell>
        </row>
        <row r="118">
          <cell r="D118" t="str">
            <v>2022年度中原英才计划（育才系列）</v>
          </cell>
          <cell r="E118" t="str">
            <v>王磊</v>
          </cell>
          <cell r="F118" t="str">
            <v>人事处</v>
          </cell>
        </row>
        <row r="119">
          <cell r="D119" t="str">
            <v>"中原英才计划"中原教学名师资金（张季萌）</v>
          </cell>
          <cell r="E119" t="str">
            <v>王磊</v>
          </cell>
          <cell r="F119" t="str">
            <v>人事处</v>
          </cell>
        </row>
        <row r="120">
          <cell r="D120" t="str">
            <v>2023年度中原教育教学领军人才</v>
          </cell>
          <cell r="E120" t="str">
            <v>王磊</v>
          </cell>
          <cell r="F120" t="str">
            <v>人事处</v>
          </cell>
        </row>
        <row r="121">
          <cell r="D121" t="str">
            <v>办公费1</v>
          </cell>
          <cell r="E121" t="str">
            <v>程淑华</v>
          </cell>
          <cell r="F121" t="str">
            <v>财务处</v>
          </cell>
        </row>
        <row r="122">
          <cell r="D122" t="str">
            <v>差旅费1</v>
          </cell>
          <cell r="E122" t="str">
            <v>程淑华</v>
          </cell>
          <cell r="F122" t="str">
            <v>财务处</v>
          </cell>
        </row>
        <row r="123">
          <cell r="D123" t="str">
            <v>税费综合及纳税筹划</v>
          </cell>
          <cell r="E123" t="str">
            <v>程淑华</v>
          </cell>
          <cell r="F123" t="str">
            <v>财务处</v>
          </cell>
        </row>
        <row r="124">
          <cell r="D124" t="str">
            <v>财务管理内涵建设经费1</v>
          </cell>
          <cell r="E124" t="str">
            <v>程淑华</v>
          </cell>
          <cell r="F124" t="str">
            <v>财务处</v>
          </cell>
        </row>
        <row r="125">
          <cell r="D125" t="str">
            <v>卡务中心运行费2</v>
          </cell>
          <cell r="E125" t="str">
            <v>程淑华</v>
          </cell>
          <cell r="F125" t="str">
            <v>财务处</v>
          </cell>
        </row>
        <row r="126">
          <cell r="D126" t="str">
            <v>预算管理执行评价1</v>
          </cell>
          <cell r="E126" t="str">
            <v>程淑华</v>
          </cell>
          <cell r="F126" t="str">
            <v>财务处</v>
          </cell>
        </row>
        <row r="127">
          <cell r="D127" t="str">
            <v>财务管理技能提升工程</v>
          </cell>
          <cell r="E127" t="str">
            <v>程淑华</v>
          </cell>
          <cell r="F127" t="str">
            <v>财务处</v>
          </cell>
        </row>
        <row r="128">
          <cell r="D128" t="str">
            <v>偿还专项债券本息</v>
          </cell>
          <cell r="E128" t="str">
            <v>程淑华</v>
          </cell>
          <cell r="F128" t="str">
            <v>财务处</v>
          </cell>
        </row>
        <row r="129">
          <cell r="D129" t="str">
            <v>专项经费</v>
          </cell>
          <cell r="E129" t="str">
            <v>程淑华</v>
          </cell>
          <cell r="F129" t="str">
            <v>财务处</v>
          </cell>
        </row>
        <row r="130">
          <cell r="D130" t="str">
            <v>办公费1</v>
          </cell>
          <cell r="E130" t="str">
            <v>周大鹏</v>
          </cell>
          <cell r="F130" t="str">
            <v>纪检监察室</v>
          </cell>
        </row>
        <row r="131">
          <cell r="D131" t="str">
            <v>差旅费1</v>
          </cell>
          <cell r="E131" t="str">
            <v>周大鹏</v>
          </cell>
          <cell r="F131" t="str">
            <v>纪检监察室</v>
          </cell>
        </row>
        <row r="132">
          <cell r="D132" t="str">
            <v>廉洁教育经费</v>
          </cell>
          <cell r="E132" t="str">
            <v>周大鹏</v>
          </cell>
          <cell r="F132" t="str">
            <v>纪检监察室</v>
          </cell>
        </row>
        <row r="133">
          <cell r="D133" t="str">
            <v>廉政教育培训3</v>
          </cell>
          <cell r="E133" t="str">
            <v>周大鹏</v>
          </cell>
          <cell r="F133" t="str">
            <v>纪检监察室</v>
          </cell>
        </row>
        <row r="134">
          <cell r="D134" t="str">
            <v>审查调查经费1</v>
          </cell>
          <cell r="E134" t="str">
            <v>周大鹏</v>
          </cell>
          <cell r="F134" t="str">
            <v>纪检监察室</v>
          </cell>
        </row>
        <row r="135">
          <cell r="D135" t="str">
            <v>审查调查经费3</v>
          </cell>
          <cell r="E135" t="str">
            <v>周大鹏</v>
          </cell>
          <cell r="F135" t="str">
            <v>纪检监察室</v>
          </cell>
        </row>
        <row r="136">
          <cell r="D136" t="str">
            <v>2024年度河南省教育系统廉政专题研究项目立项（张勇）</v>
          </cell>
          <cell r="E136" t="str">
            <v>周大鹏</v>
          </cell>
          <cell r="F136" t="str">
            <v>纪检监察室</v>
          </cell>
        </row>
        <row r="137">
          <cell r="D137" t="str">
            <v>2025年省教育系统廉政专题研究项目2项</v>
          </cell>
          <cell r="E137" t="str">
            <v>周大鹏</v>
          </cell>
          <cell r="F137" t="str">
            <v>纪检监察室</v>
          </cell>
        </row>
        <row r="138">
          <cell r="D138" t="str">
            <v>办公费1</v>
          </cell>
          <cell r="E138" t="str">
            <v>王娜</v>
          </cell>
          <cell r="F138" t="str">
            <v>审计处</v>
          </cell>
        </row>
        <row r="139">
          <cell r="D139" t="str">
            <v>差旅费1</v>
          </cell>
          <cell r="E139" t="str">
            <v>王娜</v>
          </cell>
          <cell r="F139" t="str">
            <v>审计处</v>
          </cell>
        </row>
        <row r="140">
          <cell r="D140" t="str">
            <v>财务收支审计</v>
          </cell>
          <cell r="E140" t="str">
            <v>王娜</v>
          </cell>
          <cell r="F140" t="str">
            <v>审计处</v>
          </cell>
        </row>
        <row r="141">
          <cell r="D141" t="str">
            <v>专项审计服务费1</v>
          </cell>
          <cell r="E141" t="str">
            <v>王娜</v>
          </cell>
          <cell r="F141" t="str">
            <v>审计处</v>
          </cell>
        </row>
        <row r="142">
          <cell r="D142" t="str">
            <v>审计效能提升与资源保障</v>
          </cell>
          <cell r="E142" t="str">
            <v>王娜</v>
          </cell>
          <cell r="F142" t="str">
            <v>审计处</v>
          </cell>
        </row>
        <row r="143">
          <cell r="D143" t="str">
            <v>办公费1</v>
          </cell>
          <cell r="E143" t="str">
            <v>冯书丽</v>
          </cell>
          <cell r="F143" t="str">
            <v>党委组织部</v>
          </cell>
        </row>
        <row r="144">
          <cell r="D144" t="str">
            <v>差旅费1</v>
          </cell>
          <cell r="E144" t="str">
            <v>冯书丽</v>
          </cell>
          <cell r="F144" t="str">
            <v>党委组织部</v>
          </cell>
        </row>
        <row r="145">
          <cell r="D145" t="str">
            <v>援疆经费-3</v>
          </cell>
          <cell r="E145" t="str">
            <v>冯书丽</v>
          </cell>
          <cell r="F145" t="str">
            <v>党委组织部</v>
          </cell>
        </row>
        <row r="146">
          <cell r="D146" t="str">
            <v>驻村帮扶经费</v>
          </cell>
          <cell r="E146" t="str">
            <v>冯书丽</v>
          </cell>
          <cell r="F146" t="str">
            <v>党委组织部</v>
          </cell>
        </row>
        <row r="147">
          <cell r="D147" t="str">
            <v>驻村与帮扶与党建经费3</v>
          </cell>
          <cell r="E147" t="str">
            <v>冯书丽</v>
          </cell>
          <cell r="F147" t="str">
            <v>党委组织部</v>
          </cell>
        </row>
        <row r="148">
          <cell r="D148" t="str">
            <v>岗位技能素养提升工程</v>
          </cell>
          <cell r="E148" t="str">
            <v>冯书丽</v>
          </cell>
          <cell r="F148" t="str">
            <v>党委组织部</v>
          </cell>
        </row>
        <row r="149">
          <cell r="D149" t="str">
            <v>2岗位管理能力提升工程</v>
          </cell>
          <cell r="E149" t="str">
            <v>冯书丽</v>
          </cell>
          <cell r="F149" t="str">
            <v>党委组织部</v>
          </cell>
        </row>
        <row r="150">
          <cell r="D150" t="str">
            <v>“三联三促”联建工程（双高）</v>
          </cell>
          <cell r="E150" t="str">
            <v>冯书丽</v>
          </cell>
          <cell r="F150" t="str">
            <v>党委组织部</v>
          </cell>
        </row>
        <row r="151">
          <cell r="D151" t="str">
            <v>电子信息工程技术专业群-“三联三促”联建工程（双高）</v>
          </cell>
          <cell r="E151" t="str">
            <v>冯书丽</v>
          </cell>
          <cell r="F151" t="str">
            <v>党委组织部</v>
          </cell>
        </row>
        <row r="152">
          <cell r="D152" t="str">
            <v>办公费1</v>
          </cell>
          <cell r="E152" t="str">
            <v>赵国峰</v>
          </cell>
          <cell r="F152" t="str">
            <v>党委宣传部</v>
          </cell>
        </row>
        <row r="153">
          <cell r="D153" t="str">
            <v>差旅费1</v>
          </cell>
          <cell r="E153" t="str">
            <v>赵国峰</v>
          </cell>
          <cell r="F153" t="str">
            <v>党委宣传部</v>
          </cell>
        </row>
        <row r="154">
          <cell r="D154" t="str">
            <v>宣传与期刊征订1</v>
          </cell>
          <cell r="E154" t="str">
            <v>赵国峰</v>
          </cell>
          <cell r="F154" t="str">
            <v>党委宣传部</v>
          </cell>
        </row>
        <row r="155">
          <cell r="D155" t="str">
            <v>申本迎检宣传工作经费1</v>
          </cell>
          <cell r="E155" t="str">
            <v>赵国峰</v>
          </cell>
          <cell r="F155" t="str">
            <v>党委宣传部</v>
          </cell>
        </row>
        <row r="156">
          <cell r="D156" t="str">
            <v>思政育人质量提升工程</v>
          </cell>
          <cell r="E156" t="str">
            <v>赵国峰</v>
          </cell>
          <cell r="F156" t="str">
            <v>党委宣传部</v>
          </cell>
        </row>
        <row r="157">
          <cell r="D157" t="str">
            <v>电子信息工程技术专业群-文化育人质量提升工程（双高）</v>
          </cell>
          <cell r="E157" t="str">
            <v>赵国峰</v>
          </cell>
          <cell r="F157" t="str">
            <v>党委宣传部</v>
          </cell>
        </row>
        <row r="158">
          <cell r="D158" t="str">
            <v>军工文化思政育人特色品牌培育（双高）</v>
          </cell>
          <cell r="E158" t="str">
            <v>赵国峰</v>
          </cell>
          <cell r="F158" t="str">
            <v>党委宣传部</v>
          </cell>
        </row>
        <row r="159">
          <cell r="D159" t="str">
            <v>文化育人质量提升工程（双高）</v>
          </cell>
          <cell r="E159" t="str">
            <v>赵国峰</v>
          </cell>
          <cell r="F159" t="str">
            <v>党委宣传部</v>
          </cell>
        </row>
        <row r="160">
          <cell r="D160" t="str">
            <v>电子信息工程技术专业群-军工文化教育基地一期(双高)</v>
          </cell>
          <cell r="E160" t="str">
            <v>赵国峰</v>
          </cell>
          <cell r="F160" t="str">
            <v>党委宣传部</v>
          </cell>
        </row>
        <row r="161">
          <cell r="D161" t="str">
            <v>电子信息工程技术专业群-军工文化教育基地二期(双高)</v>
          </cell>
          <cell r="E161" t="str">
            <v>赵国峰</v>
          </cell>
          <cell r="F161" t="str">
            <v>党委宣传部</v>
          </cell>
        </row>
        <row r="162">
          <cell r="D162" t="str">
            <v>军工文化教育基地一期（双高）</v>
          </cell>
          <cell r="E162" t="str">
            <v>赵国峰</v>
          </cell>
          <cell r="F162" t="str">
            <v>党委宣传部</v>
          </cell>
        </row>
        <row r="163">
          <cell r="D163" t="str">
            <v>中华美育精神对现代高职育人体系构建的价值研究</v>
          </cell>
          <cell r="E163" t="str">
            <v>赵国峰</v>
          </cell>
          <cell r="F163" t="str">
            <v>党委宣传部</v>
          </cell>
        </row>
        <row r="164">
          <cell r="D164" t="str">
            <v>新时代高职院校劳动教育评价指标体系构建实践与研究</v>
          </cell>
          <cell r="E164" t="str">
            <v>赵国峰</v>
          </cell>
          <cell r="F164" t="str">
            <v>党委宣传部</v>
          </cell>
        </row>
        <row r="165">
          <cell r="D165" t="str">
            <v>办公费1</v>
          </cell>
          <cell r="E165" t="str">
            <v>王爽</v>
          </cell>
          <cell r="F165" t="str">
            <v>工会</v>
          </cell>
        </row>
        <row r="166">
          <cell r="D166" t="str">
            <v>差旅费1</v>
          </cell>
          <cell r="E166" t="str">
            <v>王爽</v>
          </cell>
          <cell r="F166" t="str">
            <v>工会</v>
          </cell>
        </row>
        <row r="167">
          <cell r="D167" t="str">
            <v>工会经费1</v>
          </cell>
          <cell r="E167" t="str">
            <v>王爽</v>
          </cell>
          <cell r="F167" t="str">
            <v>工会</v>
          </cell>
        </row>
        <row r="168">
          <cell r="D168" t="str">
            <v>豫宛大工匠培育对象及劳模工匠创新工作室评审费</v>
          </cell>
          <cell r="E168" t="str">
            <v>王爽</v>
          </cell>
          <cell r="F168" t="str">
            <v>工会</v>
          </cell>
        </row>
        <row r="169">
          <cell r="D169" t="str">
            <v>办公费1</v>
          </cell>
          <cell r="E169" t="str">
            <v>杨继良</v>
          </cell>
          <cell r="F169" t="str">
            <v>团委</v>
          </cell>
        </row>
        <row r="170">
          <cell r="D170" t="str">
            <v>差旅费1</v>
          </cell>
          <cell r="E170" t="str">
            <v>杨继良</v>
          </cell>
          <cell r="F170" t="str">
            <v>团委</v>
          </cell>
        </row>
        <row r="171">
          <cell r="D171" t="str">
            <v>第二十届全国高职院校“发明杯”大学生创新创业大赛</v>
          </cell>
          <cell r="E171" t="str">
            <v>杨继良</v>
          </cell>
          <cell r="F171" t="str">
            <v>团委</v>
          </cell>
        </row>
        <row r="172">
          <cell r="D172" t="str">
            <v>第二课堂质量提升项目</v>
          </cell>
          <cell r="E172" t="str">
            <v>杨继良</v>
          </cell>
          <cell r="F172" t="str">
            <v>团委</v>
          </cell>
        </row>
        <row r="173">
          <cell r="D173" t="str">
            <v>1大学生第二课堂内涵提升工程</v>
          </cell>
          <cell r="E173" t="str">
            <v>杨继良</v>
          </cell>
          <cell r="F173" t="str">
            <v>团委</v>
          </cell>
        </row>
        <row r="174">
          <cell r="D174" t="str">
            <v>大学生实践育人品牌建设(双高）</v>
          </cell>
          <cell r="E174" t="str">
            <v>杨继良</v>
          </cell>
          <cell r="F174" t="str">
            <v>团委</v>
          </cell>
        </row>
        <row r="175">
          <cell r="D175" t="str">
            <v>“以爱止艾 科学防艾”青春红丝带在行动</v>
          </cell>
          <cell r="E175" t="str">
            <v>杨继良</v>
          </cell>
          <cell r="F175" t="str">
            <v>团委</v>
          </cell>
        </row>
        <row r="176">
          <cell r="D176" t="str">
            <v>办公费1</v>
          </cell>
          <cell r="E176" t="str">
            <v>田中瑞</v>
          </cell>
          <cell r="F176" t="str">
            <v>离退休工作处</v>
          </cell>
        </row>
        <row r="177">
          <cell r="D177" t="str">
            <v>差旅费1</v>
          </cell>
          <cell r="E177" t="str">
            <v>田中瑞</v>
          </cell>
          <cell r="F177" t="str">
            <v>离退休工作处</v>
          </cell>
        </row>
        <row r="178">
          <cell r="D178" t="str">
            <v>离退休业务费1</v>
          </cell>
          <cell r="E178" t="str">
            <v>田中瑞</v>
          </cell>
          <cell r="F178" t="str">
            <v>离退休工作处</v>
          </cell>
        </row>
        <row r="179">
          <cell r="D179" t="str">
            <v>关工委公用经费1</v>
          </cell>
          <cell r="E179" t="str">
            <v>田中瑞</v>
          </cell>
          <cell r="F179" t="str">
            <v>离退休工作处</v>
          </cell>
        </row>
        <row r="180">
          <cell r="D180" t="str">
            <v>关工委公用经费</v>
          </cell>
          <cell r="E180" t="str">
            <v>田中瑞</v>
          </cell>
          <cell r="F180" t="str">
            <v>离退休工作处</v>
          </cell>
        </row>
        <row r="181">
          <cell r="D181" t="str">
            <v>办公费1</v>
          </cell>
          <cell r="E181" t="str">
            <v>李建海</v>
          </cell>
          <cell r="F181" t="str">
            <v>学生处</v>
          </cell>
        </row>
        <row r="182">
          <cell r="D182" t="str">
            <v>差旅费1</v>
          </cell>
          <cell r="E182" t="str">
            <v>李建海</v>
          </cell>
          <cell r="F182" t="str">
            <v>学生处</v>
          </cell>
        </row>
        <row r="183">
          <cell r="D183" t="str">
            <v>校内奖助学金</v>
          </cell>
          <cell r="E183" t="str">
            <v>李建海</v>
          </cell>
          <cell r="F183" t="str">
            <v>学生处</v>
          </cell>
        </row>
        <row r="184">
          <cell r="D184" t="str">
            <v>学生医保经费1</v>
          </cell>
          <cell r="E184" t="str">
            <v>李建海</v>
          </cell>
          <cell r="F184" t="str">
            <v>学生处</v>
          </cell>
        </row>
        <row r="185">
          <cell r="D185" t="str">
            <v>2025年学生资助经费</v>
          </cell>
          <cell r="E185" t="str">
            <v>李建海</v>
          </cell>
          <cell r="F185" t="str">
            <v>学生处</v>
          </cell>
        </row>
        <row r="186">
          <cell r="D186" t="str">
            <v>补贴以前年度学生资助经费</v>
          </cell>
          <cell r="E186" t="str">
            <v>李建海</v>
          </cell>
          <cell r="F186" t="str">
            <v>学生处</v>
          </cell>
        </row>
        <row r="187">
          <cell r="D187" t="str">
            <v>学生管理、资助与迎新经费1</v>
          </cell>
          <cell r="E187" t="str">
            <v>李建海</v>
          </cell>
          <cell r="F187" t="str">
            <v>学生处</v>
          </cell>
        </row>
        <row r="188">
          <cell r="D188" t="str">
            <v>学生保险经费</v>
          </cell>
          <cell r="E188" t="str">
            <v>李建海</v>
          </cell>
          <cell r="F188" t="str">
            <v>学生处</v>
          </cell>
        </row>
        <row r="189">
          <cell r="D189" t="str">
            <v>方城校区学生搬迁费用</v>
          </cell>
          <cell r="E189" t="str">
            <v>李建海</v>
          </cell>
          <cell r="F189" t="str">
            <v>学生处</v>
          </cell>
        </row>
        <row r="190">
          <cell r="D190" t="str">
            <v>2026年学工队伍业务能力提升工程</v>
          </cell>
          <cell r="E190" t="str">
            <v>李建海</v>
          </cell>
          <cell r="F190" t="str">
            <v>学生处</v>
          </cell>
        </row>
        <row r="191">
          <cell r="D191" t="str">
            <v>2026年高校国家奖助学金省级配套-高职省级</v>
          </cell>
          <cell r="E191" t="str">
            <v>李建海</v>
          </cell>
          <cell r="F191" t="str">
            <v>学生处</v>
          </cell>
        </row>
        <row r="192">
          <cell r="D192" t="str">
            <v>教育共同事权用于省级-高校学生资助中央资金-高职省级</v>
          </cell>
          <cell r="E192" t="str">
            <v>李建海</v>
          </cell>
          <cell r="F192" t="str">
            <v>学生处</v>
          </cell>
        </row>
        <row r="193">
          <cell r="D193" t="str">
            <v>2“一站式”学生社区管理综合改革一期工程</v>
          </cell>
          <cell r="E193" t="str">
            <v>李建海</v>
          </cell>
          <cell r="F193" t="str">
            <v>学生处</v>
          </cell>
        </row>
        <row r="194">
          <cell r="D194" t="str">
            <v>2学工队伍业务能力提升工程</v>
          </cell>
          <cell r="E194" t="str">
            <v>李建海</v>
          </cell>
          <cell r="F194" t="str">
            <v>学生处</v>
          </cell>
        </row>
        <row r="195">
          <cell r="D195" t="str">
            <v>2025年高校学生资助省级资金-高职省级</v>
          </cell>
          <cell r="E195" t="str">
            <v>李建海</v>
          </cell>
          <cell r="F195" t="str">
            <v>学生处</v>
          </cell>
        </row>
        <row r="196">
          <cell r="D196" t="str">
            <v>学生全周期育人服务与保障体系建设</v>
          </cell>
          <cell r="E196" t="str">
            <v>李建海</v>
          </cell>
          <cell r="F196" t="str">
            <v>学生处</v>
          </cell>
        </row>
        <row r="197">
          <cell r="D197" t="str">
            <v>风险补偿金奖励项目</v>
          </cell>
          <cell r="E197" t="str">
            <v>李建海</v>
          </cell>
          <cell r="F197" t="str">
            <v>学生处</v>
          </cell>
        </row>
        <row r="198">
          <cell r="D198" t="str">
            <v>办公费1</v>
          </cell>
          <cell r="E198" t="str">
            <v>李秋实</v>
          </cell>
          <cell r="F198" t="str">
            <v>大学生心理健康教育中心</v>
          </cell>
        </row>
        <row r="199">
          <cell r="D199" t="str">
            <v>差旅费1</v>
          </cell>
          <cell r="E199" t="str">
            <v>李秋实</v>
          </cell>
          <cell r="F199" t="str">
            <v>大学生心理健康教育中心</v>
          </cell>
        </row>
        <row r="200">
          <cell r="D200" t="str">
            <v>心理健康教育经费3</v>
          </cell>
          <cell r="E200" t="str">
            <v>李秋实</v>
          </cell>
          <cell r="F200" t="str">
            <v>大学生心理健康教育中心</v>
          </cell>
        </row>
        <row r="201">
          <cell r="D201" t="str">
            <v>办公费1</v>
          </cell>
          <cell r="E201" t="str">
            <v>刘彦华</v>
          </cell>
          <cell r="F201" t="str">
            <v>招生就业处</v>
          </cell>
        </row>
        <row r="202">
          <cell r="D202" t="str">
            <v>差旅费1</v>
          </cell>
          <cell r="E202" t="str">
            <v>刘彦华</v>
          </cell>
          <cell r="F202" t="str">
            <v>招生就业处</v>
          </cell>
        </row>
        <row r="203">
          <cell r="D203" t="str">
            <v>招生专项经费2</v>
          </cell>
          <cell r="E203" t="str">
            <v>刘彦华</v>
          </cell>
          <cell r="F203" t="str">
            <v>招生就业处</v>
          </cell>
        </row>
        <row r="204">
          <cell r="D204" t="str">
            <v>招生专项经费3</v>
          </cell>
          <cell r="E204" t="str">
            <v>刘彦华</v>
          </cell>
          <cell r="F204" t="str">
            <v>招生就业处</v>
          </cell>
        </row>
        <row r="205">
          <cell r="D205" t="str">
            <v>录取通知书邮寄费</v>
          </cell>
          <cell r="E205" t="str">
            <v>刘彦华</v>
          </cell>
          <cell r="F205" t="str">
            <v>招生就业处</v>
          </cell>
        </row>
        <row r="206">
          <cell r="D206" t="str">
            <v>招录费</v>
          </cell>
          <cell r="E206" t="str">
            <v>刘彦华</v>
          </cell>
          <cell r="F206" t="str">
            <v>招生就业处</v>
          </cell>
        </row>
        <row r="207">
          <cell r="D207" t="str">
            <v>通知书印刷费</v>
          </cell>
          <cell r="E207" t="str">
            <v>刘彦华</v>
          </cell>
          <cell r="F207" t="str">
            <v>招生就业处</v>
          </cell>
        </row>
        <row r="208">
          <cell r="D208" t="str">
            <v>官方媒体宣传费</v>
          </cell>
          <cell r="E208" t="str">
            <v>刘彦华</v>
          </cell>
          <cell r="F208" t="str">
            <v>招生就业处</v>
          </cell>
        </row>
        <row r="209">
          <cell r="D209" t="str">
            <v>上年度未支付项目费用</v>
          </cell>
          <cell r="E209" t="str">
            <v>刘彦华</v>
          </cell>
          <cell r="F209" t="str">
            <v>招生就业处</v>
          </cell>
        </row>
        <row r="210">
          <cell r="D210" t="str">
            <v>其他各类宣传费</v>
          </cell>
          <cell r="E210" t="str">
            <v>刘彦华</v>
          </cell>
          <cell r="F210" t="str">
            <v>招生就业处</v>
          </cell>
        </row>
        <row r="211">
          <cell r="D211" t="str">
            <v>招生宣传材料设计印刷费</v>
          </cell>
          <cell r="E211" t="str">
            <v>刘彦华</v>
          </cell>
          <cell r="F211" t="str">
            <v>招生就业处</v>
          </cell>
        </row>
        <row r="212">
          <cell r="D212" t="str">
            <v>高职校园媒体宣传费</v>
          </cell>
          <cell r="E212" t="str">
            <v>刘彦华</v>
          </cell>
          <cell r="F212" t="str">
            <v>招生就业处</v>
          </cell>
        </row>
        <row r="213">
          <cell r="D213" t="str">
            <v>大学生创新创业基地建设</v>
          </cell>
          <cell r="E213" t="str">
            <v>刘彦华</v>
          </cell>
          <cell r="F213" t="str">
            <v>招生就业处</v>
          </cell>
        </row>
        <row r="214">
          <cell r="D214" t="str">
            <v>2024年国家级创新创业教育实践基地建设</v>
          </cell>
          <cell r="E214" t="str">
            <v>刘彦华</v>
          </cell>
          <cell r="F214" t="str">
            <v>招生就业处</v>
          </cell>
        </row>
        <row r="215">
          <cell r="D215" t="str">
            <v>2025年国家级创新创业教育实践基地</v>
          </cell>
          <cell r="E215" t="str">
            <v>刘彦华</v>
          </cell>
          <cell r="F215" t="str">
            <v>招生就业处</v>
          </cell>
        </row>
        <row r="216">
          <cell r="D216" t="str">
            <v>中国国际大学生创新大赛获奖项目帮扶资金</v>
          </cell>
          <cell r="E216" t="str">
            <v>刘彦华</v>
          </cell>
          <cell r="F216" t="str">
            <v>招生就业处</v>
          </cell>
        </row>
        <row r="217">
          <cell r="D217" t="str">
            <v>2025年豫你携手创赢未来大赛获奖资助</v>
          </cell>
          <cell r="E217" t="str">
            <v>刘彦华</v>
          </cell>
          <cell r="F217" t="str">
            <v>招生就业处</v>
          </cell>
        </row>
        <row r="218">
          <cell r="D218" t="str">
            <v>供需对接就业育人基地建设</v>
          </cell>
          <cell r="E218" t="str">
            <v>刘彦华</v>
          </cell>
          <cell r="F218" t="str">
            <v>招生就业处</v>
          </cell>
        </row>
        <row r="219">
          <cell r="D219" t="str">
            <v>人大代表助力产教融合、科教融汇的实践探索研究</v>
          </cell>
          <cell r="E219" t="str">
            <v>刘彦华</v>
          </cell>
          <cell r="F219" t="str">
            <v>招生就业处</v>
          </cell>
        </row>
        <row r="220">
          <cell r="D220" t="str">
            <v>办公费1</v>
          </cell>
          <cell r="E220" t="str">
            <v>曹双梅</v>
          </cell>
          <cell r="F220" t="str">
            <v>科技外事处</v>
          </cell>
        </row>
        <row r="221">
          <cell r="D221" t="str">
            <v>差旅费1</v>
          </cell>
          <cell r="E221" t="str">
            <v>曹双梅</v>
          </cell>
          <cell r="F221" t="str">
            <v>科技外事处</v>
          </cell>
        </row>
        <row r="222">
          <cell r="D222" t="str">
            <v>技术服务费（机械学院）</v>
          </cell>
          <cell r="E222" t="str">
            <v>曹双梅</v>
          </cell>
          <cell r="F222" t="str">
            <v>科技外事处</v>
          </cell>
        </row>
        <row r="223">
          <cell r="D223" t="str">
            <v>袋装物料智能装车装备研发及产业化技术服务</v>
          </cell>
          <cell r="E223" t="str">
            <v>杜恒</v>
          </cell>
          <cell r="F223" t="str">
            <v>科技外事处</v>
          </cell>
        </row>
        <row r="224">
          <cell r="D224" t="str">
            <v>多功能护理床产品</v>
          </cell>
          <cell r="E224" t="str">
            <v>陆剑</v>
          </cell>
          <cell r="F224" t="str">
            <v>科技外事处</v>
          </cell>
        </row>
        <row r="225">
          <cell r="D225" t="str">
            <v>冲击试验台研制</v>
          </cell>
          <cell r="E225" t="str">
            <v>朱成俊</v>
          </cell>
          <cell r="F225" t="str">
            <v>科技外事处</v>
          </cell>
        </row>
        <row r="226">
          <cell r="D226" t="str">
            <v>公司形象宣传片《奋进》</v>
          </cell>
          <cell r="E226" t="str">
            <v>张国廷</v>
          </cell>
          <cell r="F226" t="str">
            <v>科技外事处</v>
          </cell>
        </row>
        <row r="227">
          <cell r="D227" t="str">
            <v>物联网智慧城市设备电路及系统开发</v>
          </cell>
          <cell r="E227" t="str">
            <v>陆剑</v>
          </cell>
          <cell r="F227" t="str">
            <v>科技外事处</v>
          </cell>
        </row>
        <row r="228">
          <cell r="D228" t="str">
            <v>智能锁驱动板、测试控制板设计加工</v>
          </cell>
          <cell r="E228" t="str">
            <v>陆剑</v>
          </cell>
          <cell r="F228" t="str">
            <v>科技外事处</v>
          </cell>
        </row>
        <row r="229">
          <cell r="D229" t="str">
            <v>鸡笼快速装车系统研发</v>
          </cell>
          <cell r="E229" t="str">
            <v>韩全力</v>
          </cell>
          <cell r="F229" t="str">
            <v>科技外事处</v>
          </cell>
        </row>
        <row r="230">
          <cell r="D230" t="str">
            <v>基于供电台区的电网智能化系统</v>
          </cell>
          <cell r="E230" t="str">
            <v>田磊</v>
          </cell>
          <cell r="F230" t="str">
            <v>科技外事处</v>
          </cell>
        </row>
        <row r="231">
          <cell r="D231" t="str">
            <v>复式鸡舍养殖装备研发</v>
          </cell>
          <cell r="E231" t="str">
            <v>韩全力</v>
          </cell>
          <cell r="F231" t="str">
            <v>科技外事处</v>
          </cell>
        </row>
        <row r="232">
          <cell r="D232" t="str">
            <v>南阳市政务云第三方评价技术服务</v>
          </cell>
          <cell r="E232" t="str">
            <v>赵建超</v>
          </cell>
          <cell r="F232" t="str">
            <v>科技外事处</v>
          </cell>
        </row>
        <row r="233">
          <cell r="D233" t="str">
            <v>双色转盘注塑模具及工艺规程研究</v>
          </cell>
          <cell r="E233" t="str">
            <v>余东满</v>
          </cell>
          <cell r="F233" t="str">
            <v>科技外事处</v>
          </cell>
        </row>
        <row r="234">
          <cell r="D234" t="str">
            <v>VIS品牌企业形象开发设计</v>
          </cell>
          <cell r="E234" t="str">
            <v>于璐</v>
          </cell>
          <cell r="F234" t="str">
            <v>科技外事处</v>
          </cell>
        </row>
        <row r="235">
          <cell r="D235" t="str">
            <v>企业智能财务体系构建及其应用研究</v>
          </cell>
          <cell r="E235" t="str">
            <v>潘意青</v>
          </cell>
          <cell r="F235" t="str">
            <v>科技外事处</v>
          </cell>
        </row>
        <row r="236">
          <cell r="D236" t="str">
            <v>计算机房线缆固定装置及安装方法</v>
          </cell>
          <cell r="E236" t="str">
            <v>李巧君</v>
          </cell>
          <cell r="F236" t="str">
            <v>科技外事处</v>
          </cell>
        </row>
        <row r="237">
          <cell r="D237" t="str">
            <v>专利转化：一种智能自动化包装机械装置</v>
          </cell>
          <cell r="E237" t="str">
            <v>史亚贝</v>
          </cell>
          <cell r="F237" t="str">
            <v>科技外事处</v>
          </cell>
        </row>
        <row r="238">
          <cell r="D238" t="str">
            <v>专利转化：一种智能机械制造加工用喷漆装置</v>
          </cell>
          <cell r="E238" t="str">
            <v>史亚贝</v>
          </cell>
          <cell r="F238" t="str">
            <v>科技外事处</v>
          </cell>
        </row>
        <row r="239">
          <cell r="D239" t="str">
            <v>企业质量管理软件设计开发</v>
          </cell>
          <cell r="E239" t="str">
            <v>王美华</v>
          </cell>
          <cell r="F239" t="str">
            <v>科技外事处</v>
          </cell>
        </row>
        <row r="240">
          <cell r="D240" t="str">
            <v>产品智能化精准推送系统技术开发</v>
          </cell>
          <cell r="E240" t="str">
            <v>陈婷婷</v>
          </cell>
          <cell r="F240" t="str">
            <v>科技外事处</v>
          </cell>
        </row>
        <row r="241">
          <cell r="D241" t="str">
            <v>南阳市明山路遥感影像拆迁对比技术服务</v>
          </cell>
          <cell r="E241" t="str">
            <v>张克</v>
          </cell>
          <cell r="F241" t="str">
            <v>科技外事处</v>
          </cell>
        </row>
        <row r="242">
          <cell r="D242" t="str">
            <v>石油钻修机动力水龙头系列产品研发</v>
          </cell>
          <cell r="E242" t="str">
            <v>冯庆东</v>
          </cell>
          <cell r="F242" t="str">
            <v>科技外事处</v>
          </cell>
        </row>
        <row r="243">
          <cell r="D243" t="str">
            <v>云计算数据中心网络的差分流传输控制方法、系统及终端</v>
          </cell>
          <cell r="E243" t="str">
            <v>王飞</v>
          </cell>
          <cell r="F243" t="str">
            <v>科技外事处</v>
          </cell>
        </row>
        <row r="244">
          <cell r="D244" t="str">
            <v>云计算移动网络资源动态管控方法、系统、终端及介质</v>
          </cell>
          <cell r="E244" t="str">
            <v>王飞</v>
          </cell>
          <cell r="F244" t="str">
            <v>科技外事处</v>
          </cell>
        </row>
        <row r="245">
          <cell r="D245" t="str">
            <v>基于FEA的某型号深筒部件高周疲劳强度分析</v>
          </cell>
          <cell r="E245" t="str">
            <v>余东满</v>
          </cell>
          <cell r="F245" t="str">
            <v>科技外事处</v>
          </cell>
        </row>
        <row r="246">
          <cell r="D246" t="str">
            <v>一种基于物联网的环境监测系统</v>
          </cell>
          <cell r="E246" t="str">
            <v>胡彬</v>
          </cell>
          <cell r="F246" t="str">
            <v>科技外事处</v>
          </cell>
        </row>
        <row r="247">
          <cell r="D247" t="str">
            <v>一种会计教学用设备</v>
          </cell>
          <cell r="E247" t="str">
            <v>金阳</v>
          </cell>
          <cell r="F247" t="str">
            <v>科技外事处</v>
          </cell>
        </row>
        <row r="248">
          <cell r="D248" t="str">
            <v>基于实景三维模型的南召县竣工社区景观系统开发</v>
          </cell>
          <cell r="E248" t="str">
            <v>牛蔓丽</v>
          </cell>
          <cell r="F248" t="str">
            <v>科技外事处</v>
          </cell>
        </row>
        <row r="249">
          <cell r="D249" t="str">
            <v>一种动态社交网络中的链路预测方法</v>
          </cell>
          <cell r="E249" t="str">
            <v>李垒</v>
          </cell>
          <cell r="F249" t="str">
            <v>科技外事处</v>
          </cell>
        </row>
        <row r="250">
          <cell r="D250" t="str">
            <v>冶金固废处理设备关键零件压铸模开发</v>
          </cell>
          <cell r="E250" t="str">
            <v>丁立培</v>
          </cell>
          <cell r="F250" t="str">
            <v>科技外事处</v>
          </cell>
        </row>
        <row r="251">
          <cell r="D251" t="str">
            <v>办公家具核价体系开发</v>
          </cell>
          <cell r="E251" t="str">
            <v>张乃文</v>
          </cell>
          <cell r="F251" t="str">
            <v>科技外事处</v>
          </cell>
        </row>
        <row r="252">
          <cell r="D252" t="str">
            <v>多次冲击加载试验系统开发</v>
          </cell>
          <cell r="E252" t="str">
            <v>丁立培</v>
          </cell>
          <cell r="F252" t="str">
            <v>科技外事处</v>
          </cell>
        </row>
        <row r="253">
          <cell r="D253" t="str">
            <v>一种遥感图像处理后自动分类系统</v>
          </cell>
          <cell r="E253" t="str">
            <v>唐晓燕</v>
          </cell>
          <cell r="F253" t="str">
            <v>科技外事处</v>
          </cell>
        </row>
        <row r="254">
          <cell r="D254" t="str">
            <v>一种遥感图像处理方法</v>
          </cell>
          <cell r="E254" t="str">
            <v>唐晓燕</v>
          </cell>
          <cell r="F254" t="str">
            <v>科技外事处</v>
          </cell>
        </row>
        <row r="255">
          <cell r="D255" t="str">
            <v>一种快速高光谱图像线性解混方法</v>
          </cell>
          <cell r="E255" t="str">
            <v>唐晓燕</v>
          </cell>
          <cell r="F255" t="str">
            <v>科技外事处</v>
          </cell>
        </row>
        <row r="256">
          <cell r="D256" t="str">
            <v>土木工程结构抗震试验装置</v>
          </cell>
          <cell r="E256" t="str">
            <v>刘长玲</v>
          </cell>
          <cell r="F256" t="str">
            <v>科技外事处</v>
          </cell>
        </row>
        <row r="257">
          <cell r="D257" t="str">
            <v>一种桥梁工程造价系统</v>
          </cell>
          <cell r="E257" t="str">
            <v>刘长玲</v>
          </cell>
          <cell r="F257" t="str">
            <v>科技外事处</v>
          </cell>
        </row>
        <row r="258">
          <cell r="D258" t="str">
            <v>中小型药企数智翻译管理系统开发</v>
          </cell>
          <cell r="E258" t="str">
            <v>管艳郡</v>
          </cell>
          <cell r="F258" t="str">
            <v>科技外事处</v>
          </cell>
        </row>
        <row r="259">
          <cell r="D259" t="str">
            <v>抗震减噪特性镁合金组元配比优化</v>
          </cell>
          <cell r="E259" t="str">
            <v>杨青原</v>
          </cell>
          <cell r="F259" t="str">
            <v>科技外事处</v>
          </cell>
        </row>
        <row r="260">
          <cell r="D260" t="str">
            <v>某型号铝合金外骨架轻量化改造</v>
          </cell>
          <cell r="E260" t="str">
            <v>余东满</v>
          </cell>
          <cell r="F260" t="str">
            <v>科技外事处</v>
          </cell>
        </row>
        <row r="261">
          <cell r="D261" t="str">
            <v>移动式感应加热装备研发</v>
          </cell>
          <cell r="E261" t="str">
            <v>董营</v>
          </cell>
          <cell r="F261" t="str">
            <v>科技外事处</v>
          </cell>
        </row>
        <row r="262">
          <cell r="D262" t="str">
            <v>“一种柔性制造车间优化调度方法及系统”专利实施许可</v>
          </cell>
          <cell r="E262" t="str">
            <v>任燕</v>
          </cell>
          <cell r="F262" t="str">
            <v>科技外事处</v>
          </cell>
        </row>
        <row r="263">
          <cell r="D263" t="str">
            <v>多模态AI大模型交互控制系统开发</v>
          </cell>
          <cell r="E263" t="str">
            <v>宣峰</v>
          </cell>
          <cell r="F263" t="str">
            <v>科技外事处</v>
          </cell>
        </row>
        <row r="264">
          <cell r="D264" t="str">
            <v>弦线综合试验平台开发</v>
          </cell>
          <cell r="E264" t="str">
            <v>尹社会</v>
          </cell>
          <cell r="F264" t="str">
            <v>科技外事处</v>
          </cell>
        </row>
        <row r="265">
          <cell r="D265" t="str">
            <v>一种机械齿轮加工钻孔装置专利实施许可</v>
          </cell>
          <cell r="E265" t="str">
            <v>余东满</v>
          </cell>
          <cell r="F265" t="str">
            <v>科技外事处</v>
          </cell>
        </row>
        <row r="266">
          <cell r="D266" t="str">
            <v>南阳市文创产品数字化营销平台开发</v>
          </cell>
          <cell r="E266" t="str">
            <v>袁艳娟</v>
          </cell>
          <cell r="F266" t="str">
            <v>科技外事处</v>
          </cell>
        </row>
        <row r="267">
          <cell r="D267" t="str">
            <v>一种基于M2M技术的智能导盲系统及方法</v>
          </cell>
          <cell r="E267" t="str">
            <v>杨文铂</v>
          </cell>
          <cell r="F267" t="str">
            <v>科技外事处</v>
          </cell>
        </row>
        <row r="268">
          <cell r="D268" t="str">
            <v>基于ZigBee无线定位的视频搜救机器</v>
          </cell>
          <cell r="E268" t="str">
            <v>杨文铂</v>
          </cell>
          <cell r="F268" t="str">
            <v>科技外事处</v>
          </cell>
        </row>
        <row r="269">
          <cell r="D269" t="str">
            <v>一种数据分析仪的散热装置</v>
          </cell>
          <cell r="E269" t="str">
            <v>乔平平</v>
          </cell>
          <cell r="F269" t="str">
            <v>科技外事处</v>
          </cell>
        </row>
        <row r="270">
          <cell r="D270" t="str">
            <v>基于3D视觉的电芯质量检测</v>
          </cell>
          <cell r="E270" t="str">
            <v>郭素娜</v>
          </cell>
          <cell r="F270" t="str">
            <v>科技外事处</v>
          </cell>
        </row>
        <row r="271">
          <cell r="D271" t="str">
            <v>一种中小学英语多功能展示板专利实施许可</v>
          </cell>
          <cell r="E271" t="str">
            <v>党菲菲</v>
          </cell>
          <cell r="F271" t="str">
            <v>科技外事处</v>
          </cell>
        </row>
        <row r="272">
          <cell r="D272" t="str">
            <v>南阳市卧龙区孙庄村西土方测量项目</v>
          </cell>
          <cell r="E272" t="str">
            <v>刘天恒</v>
          </cell>
          <cell r="F272" t="str">
            <v>科技外事处</v>
          </cell>
        </row>
        <row r="273">
          <cell r="D273" t="str">
            <v>智联云控智能取水机研发</v>
          </cell>
          <cell r="E273" t="str">
            <v>魏宏飞</v>
          </cell>
          <cell r="F273" t="str">
            <v>科技外事处</v>
          </cell>
        </row>
        <row r="274">
          <cell r="D274" t="str">
            <v>MES工业全流程定制化生产管理系统设计</v>
          </cell>
          <cell r="E274" t="str">
            <v>王娜</v>
          </cell>
          <cell r="F274" t="str">
            <v>科技外事处</v>
          </cell>
        </row>
        <row r="275">
          <cell r="D275" t="str">
            <v>一种高压输电线路检修设备</v>
          </cell>
          <cell r="E275" t="str">
            <v>马瑛</v>
          </cell>
          <cell r="F275" t="str">
            <v>科技外事处</v>
          </cell>
        </row>
        <row r="276">
          <cell r="D276" t="str">
            <v>一种用于体育田径的便携式记录台装置</v>
          </cell>
          <cell r="E276" t="str">
            <v>汪广林</v>
          </cell>
          <cell r="F276" t="str">
            <v>科技外事处</v>
          </cell>
        </row>
        <row r="277">
          <cell r="D277" t="str">
            <v>一种便于篮球投篮训练的篮球架装置</v>
          </cell>
          <cell r="E277" t="str">
            <v>张磊</v>
          </cell>
          <cell r="F277" t="str">
            <v>科技外事处</v>
          </cell>
        </row>
        <row r="278">
          <cell r="D278" t="str">
            <v>一种多用途的田径用安全跨栏结构</v>
          </cell>
          <cell r="E278" t="str">
            <v>古晶</v>
          </cell>
          <cell r="F278" t="str">
            <v>科技外事处</v>
          </cell>
        </row>
        <row r="279">
          <cell r="D279" t="str">
            <v>一种具有防护效果的田径用跨栏架结构</v>
          </cell>
          <cell r="E279" t="str">
            <v>邢坤权</v>
          </cell>
          <cell r="F279" t="str">
            <v>科技外事处</v>
          </cell>
        </row>
        <row r="280">
          <cell r="D280" t="str">
            <v>门窗型材锯切自动化加工中心研发</v>
          </cell>
          <cell r="E280" t="str">
            <v>冯庆东</v>
          </cell>
          <cell r="F280" t="str">
            <v>科技外事处</v>
          </cell>
        </row>
        <row r="281">
          <cell r="D281" t="str">
            <v>一种燃气管道抢修用引流装置</v>
          </cell>
          <cell r="E281" t="str">
            <v>姜棣</v>
          </cell>
          <cell r="F281" t="str">
            <v>科技外事处</v>
          </cell>
        </row>
        <row r="282">
          <cell r="D282" t="str">
            <v>一种燃气热水器排水防冻装置</v>
          </cell>
          <cell r="E282" t="str">
            <v>姜棣</v>
          </cell>
          <cell r="F282" t="str">
            <v>科技外事处</v>
          </cell>
        </row>
        <row r="283">
          <cell r="D283" t="str">
            <v>薄壁异性件增材制造技术开发</v>
          </cell>
          <cell r="E283" t="str">
            <v>黄力刚</v>
          </cell>
          <cell r="F283" t="str">
            <v>科技外事处</v>
          </cell>
        </row>
        <row r="284">
          <cell r="D284" t="str">
            <v>一种用于电气自动化设备的除尘装置</v>
          </cell>
          <cell r="E284" t="str">
            <v>袁铸</v>
          </cell>
          <cell r="F284" t="str">
            <v>科技外事处</v>
          </cell>
        </row>
        <row r="285">
          <cell r="D285" t="str">
            <v>一种用于物联网的智能控制系统</v>
          </cell>
          <cell r="E285" t="str">
            <v>袁铸</v>
          </cell>
          <cell r="F285" t="str">
            <v>科技外事处</v>
          </cell>
        </row>
        <row r="286">
          <cell r="D286" t="str">
            <v>中科卓望AI与数字孪生技术培训与咨询服务</v>
          </cell>
          <cell r="E286" t="str">
            <v>任燕</v>
          </cell>
          <cell r="F286" t="str">
            <v>科技外事处</v>
          </cell>
        </row>
        <row r="287">
          <cell r="D287" t="str">
            <v>赛尔云智能建造数字化教育</v>
          </cell>
          <cell r="E287" t="str">
            <v>张志伟</v>
          </cell>
          <cell r="F287" t="str">
            <v>科技外事处</v>
          </cell>
        </row>
        <row r="288">
          <cell r="D288" t="str">
            <v>数控机床动态信息远程监控平台开发</v>
          </cell>
          <cell r="E288" t="str">
            <v>盛青山</v>
          </cell>
          <cell r="F288" t="str">
            <v>科技外事处</v>
          </cell>
        </row>
        <row r="289">
          <cell r="D289" t="str">
            <v>PAC-PAM复合试剂比例对电镀废水混凝沉淀效果的影响研究</v>
          </cell>
          <cell r="E289" t="str">
            <v>朱性哲</v>
          </cell>
          <cell r="F289" t="str">
            <v>科技外事处</v>
          </cell>
        </row>
        <row r="290">
          <cell r="D290" t="str">
            <v>企业财税管理绩效评价及优化路径研究</v>
          </cell>
          <cell r="E290" t="str">
            <v>马迪</v>
          </cell>
          <cell r="F290" t="str">
            <v>科技外事处</v>
          </cell>
        </row>
        <row r="291">
          <cell r="D291" t="str">
            <v>实景三维郑州建设（一期）项目（数据生产）</v>
          </cell>
          <cell r="E291" t="str">
            <v>马书英</v>
          </cell>
          <cell r="F291" t="str">
            <v>科技外事处</v>
          </cell>
        </row>
        <row r="292">
          <cell r="D292" t="str">
            <v>全电飞机电推进系统传导干扰建模与仿真分析</v>
          </cell>
          <cell r="E292" t="str">
            <v>任宁宁</v>
          </cell>
          <cell r="F292" t="str">
            <v>科技外事处</v>
          </cell>
        </row>
        <row r="293">
          <cell r="D293" t="str">
            <v>“会市合作”科技赋能专项行动之创新性工作：科技研学营</v>
          </cell>
          <cell r="E293" t="str">
            <v>赵丹丹</v>
          </cell>
          <cell r="F293" t="str">
            <v>科技外事处</v>
          </cell>
        </row>
        <row r="294">
          <cell r="D294" t="str">
            <v>新能源汽车特色智能体应用系统开发</v>
          </cell>
          <cell r="E294" t="str">
            <v>袁凯</v>
          </cell>
          <cell r="F294" t="str">
            <v>科技外事处</v>
          </cell>
        </row>
        <row r="295">
          <cell r="D295" t="str">
            <v>《华实荟之歌-扬帆远航》</v>
          </cell>
          <cell r="E295" t="str">
            <v>张国廷</v>
          </cell>
          <cell r="F295" t="str">
            <v>科技外事处</v>
          </cell>
        </row>
        <row r="296">
          <cell r="D296" t="str">
            <v>高精度视觉识别导动焊接机器人系统开发</v>
          </cell>
          <cell r="E296" t="str">
            <v>张娓娓</v>
          </cell>
          <cell r="F296" t="str">
            <v>科技外事处</v>
          </cell>
        </row>
        <row r="297">
          <cell r="D297" t="str">
            <v>电机风扇用低温钢焊接技术研发</v>
          </cell>
          <cell r="E297" t="str">
            <v>田昌龄</v>
          </cell>
          <cell r="F297" t="str">
            <v>科技外事处</v>
          </cell>
        </row>
        <row r="298">
          <cell r="D298" t="str">
            <v>多模态视觉感知与控制实训平台研发</v>
          </cell>
          <cell r="E298" t="str">
            <v>袁路路</v>
          </cell>
          <cell r="F298" t="str">
            <v>科技外事处</v>
          </cell>
        </row>
        <row r="299">
          <cell r="D299" t="str">
            <v>艾制品生产设备技术升级服务</v>
          </cell>
          <cell r="E299" t="str">
            <v>李久朋</v>
          </cell>
          <cell r="F299" t="str">
            <v>科技外事处</v>
          </cell>
        </row>
        <row r="300">
          <cell r="D300" t="str">
            <v>一种减摩刀具的设计与研发</v>
          </cell>
          <cell r="E300" t="str">
            <v>秦拓</v>
          </cell>
          <cell r="F300" t="str">
            <v>科技外事处</v>
          </cell>
        </row>
        <row r="301">
          <cell r="D301" t="str">
            <v>基于GIS技术的庄科村人居环境空间分析与规划技术开发</v>
          </cell>
          <cell r="E301" t="str">
            <v>杜楠</v>
          </cell>
          <cell r="F301" t="str">
            <v>科技外事处</v>
          </cell>
        </row>
        <row r="302">
          <cell r="D302" t="str">
            <v>智慧档案馆系统开发</v>
          </cell>
          <cell r="E302" t="str">
            <v>任越美</v>
          </cell>
          <cell r="F302" t="str">
            <v>科技外事处</v>
          </cell>
        </row>
        <row r="303">
          <cell r="D303" t="str">
            <v>南阳市农作物重大病虫害飞防监管平台管理与维护</v>
          </cell>
          <cell r="E303" t="str">
            <v>李垒</v>
          </cell>
          <cell r="F303" t="str">
            <v>科技外事处</v>
          </cell>
        </row>
        <row r="304">
          <cell r="D304" t="str">
            <v>汽车美容装饰培训资源开发</v>
          </cell>
          <cell r="E304" t="str">
            <v>张松泓</v>
          </cell>
          <cell r="F304" t="str">
            <v>科技外事处</v>
          </cell>
        </row>
        <row r="305">
          <cell r="D305" t="str">
            <v>特色农产品网络营销与直播电商全链路运营优化技术服务</v>
          </cell>
          <cell r="E305" t="str">
            <v>卢秋萍</v>
          </cell>
          <cell r="F305" t="str">
            <v>科技外事处</v>
          </cell>
        </row>
        <row r="306">
          <cell r="D306" t="str">
            <v>一种建筑智能化安防监控装备专利实施许可</v>
          </cell>
          <cell r="E306" t="str">
            <v>吴会敏</v>
          </cell>
          <cell r="F306" t="str">
            <v>科技外事处</v>
          </cell>
        </row>
        <row r="307">
          <cell r="D307" t="str">
            <v>绿色制造与循环经济体系构建技术</v>
          </cell>
          <cell r="E307" t="str">
            <v>赵国萌</v>
          </cell>
          <cell r="F307" t="str">
            <v>科技外事处</v>
          </cell>
        </row>
        <row r="308">
          <cell r="D308" t="str">
            <v>理实一体化课程管理平台开发</v>
          </cell>
          <cell r="E308" t="str">
            <v>秦拓</v>
          </cell>
          <cell r="F308" t="str">
            <v>科技外事处</v>
          </cell>
        </row>
        <row r="309">
          <cell r="D309" t="str">
            <v>语音大模型优化横向课题</v>
          </cell>
          <cell r="E309" t="str">
            <v>涂豫</v>
          </cell>
          <cell r="F309" t="str">
            <v>科技外事处</v>
          </cell>
        </row>
        <row r="310">
          <cell r="D310" t="str">
            <v>营销策略优化</v>
          </cell>
          <cell r="E310" t="str">
            <v>张乃文</v>
          </cell>
          <cell r="F310" t="str">
            <v>科技外事处</v>
          </cell>
        </row>
        <row r="311">
          <cell r="D311" t="str">
            <v>制造运营管理系统软件开发合同</v>
          </cell>
          <cell r="E311" t="str">
            <v>盛青山</v>
          </cell>
          <cell r="F311" t="str">
            <v>科技外事处</v>
          </cell>
        </row>
        <row r="312">
          <cell r="D312" t="str">
            <v>2026年“三区”科技人才支持计划专项经费（中央资金）</v>
          </cell>
          <cell r="E312" t="str">
            <v>曹双梅</v>
          </cell>
          <cell r="F312" t="str">
            <v>科技外事处</v>
          </cell>
        </row>
        <row r="313">
          <cell r="D313" t="str">
            <v>2026年“三区”科技人才支持计划经费（省级资金）</v>
          </cell>
          <cell r="E313" t="str">
            <v>曹双梅</v>
          </cell>
          <cell r="F313" t="str">
            <v>科技外事处</v>
          </cell>
        </row>
        <row r="314">
          <cell r="D314" t="str">
            <v>新能源汽车高速电机轴承表面高温润滑涂层的构筑及其特性研究经费</v>
          </cell>
          <cell r="E314" t="str">
            <v>曹双梅</v>
          </cell>
          <cell r="F314" t="str">
            <v>科技外事处</v>
          </cell>
        </row>
        <row r="315">
          <cell r="D315" t="str">
            <v>基于多模态融合的城市遥感图像分割关键技术研究经费</v>
          </cell>
          <cell r="E315" t="str">
            <v>曹双梅</v>
          </cell>
          <cell r="F315" t="str">
            <v>科技外事处</v>
          </cell>
        </row>
        <row r="316">
          <cell r="D316" t="str">
            <v>1国际化办学水平提升</v>
          </cell>
          <cell r="E316" t="str">
            <v>曹双梅</v>
          </cell>
          <cell r="F316" t="str">
            <v>科技外事处</v>
          </cell>
        </row>
        <row r="317">
          <cell r="D317" t="str">
            <v>数字经济背景下小农户生产与农产品电商市场有效对接的机理与路径优化研究经费</v>
          </cell>
          <cell r="E317" t="str">
            <v>曹双梅</v>
          </cell>
          <cell r="F317" t="str">
            <v>科技外事处</v>
          </cell>
        </row>
        <row r="318">
          <cell r="D318" t="str">
            <v>半喂入花生联合收获设备摘果清选作业参数自适应控制系统研究经费</v>
          </cell>
          <cell r="E318" t="str">
            <v>曹双梅</v>
          </cell>
          <cell r="F318" t="str">
            <v>科技外事处</v>
          </cell>
        </row>
        <row r="319">
          <cell r="D319" t="str">
            <v>数字经济影响河南省财政汲取质量的机理、效应与优化路径研究经费</v>
          </cell>
          <cell r="E319" t="str">
            <v>曹双梅</v>
          </cell>
          <cell r="F319" t="str">
            <v>科技外事处</v>
          </cell>
        </row>
        <row r="320">
          <cell r="D320" t="str">
            <v>教科技〔2023〕359号、含摩擦的机器人系统输出反馈精密位置控制技术、季祥</v>
          </cell>
          <cell r="E320" t="str">
            <v>曹双梅</v>
          </cell>
          <cell r="F320" t="str">
            <v>科技外事处</v>
          </cell>
        </row>
        <row r="321">
          <cell r="D321" t="str">
            <v>柔性连杆机械臂输出反馈有限时间控制器设计与实验研究</v>
          </cell>
          <cell r="E321" t="str">
            <v>曹双梅</v>
          </cell>
          <cell r="F321" t="str">
            <v>科技外事处</v>
          </cell>
        </row>
        <row r="322">
          <cell r="D322" t="str">
            <v>基于深度产学研融合的现代高职产业学院建设研究与实践</v>
          </cell>
          <cell r="E322" t="str">
            <v>曹双梅</v>
          </cell>
          <cell r="F322" t="str">
            <v>科技外事处</v>
          </cell>
        </row>
        <row r="323">
          <cell r="D323" t="str">
            <v>乡村振兴视域下河南省农民合作社持续健康发展的调适路径研究</v>
          </cell>
          <cell r="E323" t="str">
            <v>曹双梅</v>
          </cell>
          <cell r="F323" t="str">
            <v>科技外事处</v>
          </cell>
        </row>
        <row r="324">
          <cell r="D324" t="str">
            <v>2025年度河南省哲学社会科学教育强省研究项目立项（梁硕）</v>
          </cell>
          <cell r="E324" t="str">
            <v>曹双梅</v>
          </cell>
          <cell r="F324" t="str">
            <v>科技外事处</v>
          </cell>
        </row>
        <row r="325">
          <cell r="D325" t="str">
            <v>2026年河南省外国留学生政府奖学金</v>
          </cell>
          <cell r="E325" t="str">
            <v>曹双梅</v>
          </cell>
          <cell r="F325" t="str">
            <v>科技外事处</v>
          </cell>
        </row>
        <row r="326">
          <cell r="D326" t="str">
            <v>教科技〔2024〕315号、干湿循环作用下岩石流变力学特性及非线性流变模型研究（魏二剑）</v>
          </cell>
          <cell r="E326" t="str">
            <v>曹双梅</v>
          </cell>
          <cell r="F326" t="str">
            <v>科技外事处</v>
          </cell>
        </row>
        <row r="327">
          <cell r="D327" t="str">
            <v>2024年“三区”科技人才支持计划经费（省级资金）</v>
          </cell>
          <cell r="E327" t="str">
            <v>曹双梅</v>
          </cell>
          <cell r="F327" t="str">
            <v>科技外事处</v>
          </cell>
        </row>
        <row r="328">
          <cell r="D328" t="str">
            <v>2024年“三区”科技人才支持计划经费（中央资金）</v>
          </cell>
          <cell r="E328" t="str">
            <v>曹双梅</v>
          </cell>
          <cell r="F328" t="str">
            <v>科技外事处</v>
          </cell>
        </row>
        <row r="329">
          <cell r="D329" t="str">
            <v>2024年河南省高校社科研究项目集中结项合格经费（李荣胜）</v>
          </cell>
          <cell r="E329" t="str">
            <v>曹双梅</v>
          </cell>
          <cell r="F329" t="str">
            <v>科技外事处</v>
          </cell>
        </row>
        <row r="330">
          <cell r="D330" t="str">
            <v>2026年省高校人文社会科学研究一般项目1项</v>
          </cell>
          <cell r="E330" t="str">
            <v>曹双梅</v>
          </cell>
          <cell r="F330" t="str">
            <v>科技外事处</v>
          </cell>
        </row>
        <row r="331">
          <cell r="D331" t="str">
            <v>2025年“三区”科技人才支持计划经费（中央资金）-省直</v>
          </cell>
          <cell r="E331" t="str">
            <v>曹双梅</v>
          </cell>
          <cell r="F331" t="str">
            <v>科技外事处</v>
          </cell>
        </row>
        <row r="332">
          <cell r="D332" t="str">
            <v>2025年“三区”科技人才支持计划经费（省级资金）-省直</v>
          </cell>
          <cell r="E332" t="str">
            <v>曹双梅</v>
          </cell>
          <cell r="F332" t="str">
            <v>科技外事处</v>
          </cell>
        </row>
        <row r="333">
          <cell r="D333" t="str">
            <v>2025年省创新研发专项经费</v>
          </cell>
          <cell r="E333" t="str">
            <v>曹双梅</v>
          </cell>
          <cell r="F333" t="str">
            <v>科技外事处</v>
          </cell>
        </row>
        <row r="334">
          <cell r="D334" t="str">
            <v>2026年省优质国际化课程（李淑霞）</v>
          </cell>
          <cell r="E334" t="str">
            <v>曹双梅</v>
          </cell>
          <cell r="F334" t="str">
            <v>科技外事处</v>
          </cell>
        </row>
        <row r="335">
          <cell r="D335" t="str">
            <v>“大河工坊”职业出海建设项目</v>
          </cell>
          <cell r="E335" t="str">
            <v>曹双梅</v>
          </cell>
          <cell r="F335" t="str">
            <v>科技外事处</v>
          </cell>
        </row>
        <row r="336">
          <cell r="D336" t="str">
            <v>教科技〔2025〕161号、2026年高校重点科研项目</v>
          </cell>
          <cell r="E336" t="str">
            <v>曹双梅</v>
          </cell>
          <cell r="F336" t="str">
            <v>科技外事处</v>
          </cell>
        </row>
        <row r="337">
          <cell r="D337" t="str">
            <v>教科技〔2025〕234号、2026年河南省校企协同创新项目</v>
          </cell>
          <cell r="E337" t="str">
            <v>曹双梅</v>
          </cell>
          <cell r="F337" t="str">
            <v>科技外事处</v>
          </cell>
        </row>
        <row r="338">
          <cell r="D338" t="str">
            <v>2025年度“科技副总”</v>
          </cell>
          <cell r="E338" t="str">
            <v>曹双梅</v>
          </cell>
          <cell r="F338" t="str">
            <v>科技外事处</v>
          </cell>
        </row>
        <row r="339">
          <cell r="D339" t="str">
            <v>科学研究能力提升工程</v>
          </cell>
          <cell r="E339" t="str">
            <v>曹双梅</v>
          </cell>
          <cell r="F339" t="str">
            <v>科技外事处</v>
          </cell>
        </row>
        <row r="340">
          <cell r="D340" t="str">
            <v>中外合作办学</v>
          </cell>
          <cell r="E340" t="str">
            <v>曹双梅</v>
          </cell>
          <cell r="F340" t="str">
            <v>科技外事处</v>
          </cell>
        </row>
        <row r="341">
          <cell r="D341" t="str">
            <v>电子信息工程技术专业群-国际化办学深化工程（双高）</v>
          </cell>
          <cell r="E341" t="str">
            <v>曹双梅</v>
          </cell>
          <cell r="F341" t="str">
            <v>科技外事处</v>
          </cell>
        </row>
        <row r="342">
          <cell r="D342" t="str">
            <v>电子信息工程技术专业群-国际化办学深化工程（双高）</v>
          </cell>
          <cell r="E342" t="str">
            <v>曹双梅</v>
          </cell>
          <cell r="F342" t="str">
            <v>科技外事处</v>
          </cell>
        </row>
        <row r="343">
          <cell r="D343" t="str">
            <v>2021年科技特派员专项经费</v>
          </cell>
          <cell r="E343" t="str">
            <v>曹双梅</v>
          </cell>
          <cell r="F343" t="str">
            <v>科技外事处</v>
          </cell>
        </row>
        <row r="344">
          <cell r="D344" t="str">
            <v>科技成果转化</v>
          </cell>
          <cell r="E344" t="str">
            <v>曹双梅</v>
          </cell>
          <cell r="F344" t="str">
            <v>科技外事处</v>
          </cell>
        </row>
        <row r="345">
          <cell r="D345" t="str">
            <v>2019年南阳市科技转化奖励资金</v>
          </cell>
          <cell r="E345" t="str">
            <v>曹双梅</v>
          </cell>
          <cell r="F345" t="str">
            <v>科技外事处</v>
          </cell>
        </row>
        <row r="346">
          <cell r="D346" t="str">
            <v>2019年南阳市科技特派员费用</v>
          </cell>
          <cell r="E346" t="str">
            <v>曹双梅</v>
          </cell>
          <cell r="F346" t="str">
            <v>科技外事处</v>
          </cell>
        </row>
        <row r="347">
          <cell r="D347" t="str">
            <v>2021年市级科技成果转化项目经费</v>
          </cell>
          <cell r="E347" t="str">
            <v>曹双梅</v>
          </cell>
          <cell r="F347" t="str">
            <v>科技外事处</v>
          </cell>
        </row>
        <row r="348">
          <cell r="D348" t="str">
            <v>2023年度南阳市科技特派员河南工院服务团工作经费</v>
          </cell>
          <cell r="E348" t="str">
            <v>曹双梅</v>
          </cell>
          <cell r="F348" t="str">
            <v>科技外事处</v>
          </cell>
        </row>
        <row r="349">
          <cell r="D349" t="str">
            <v>基于稀土表面改性与组织自强化耦合机制的高强耐磨钢研发与应用</v>
          </cell>
          <cell r="E349" t="str">
            <v>曹双梅</v>
          </cell>
          <cell r="F349" t="str">
            <v>科技外事处</v>
          </cell>
        </row>
        <row r="350">
          <cell r="D350" t="str">
            <v>基于边缘计算的人工智能物联网网关的研究与设计</v>
          </cell>
          <cell r="E350" t="str">
            <v>曹双梅</v>
          </cell>
          <cell r="F350" t="str">
            <v>科技外事处</v>
          </cell>
        </row>
        <row r="351">
          <cell r="D351" t="str">
            <v>教育部高校思想政治工作队伍培训资助经费</v>
          </cell>
          <cell r="E351" t="str">
            <v>曹双梅</v>
          </cell>
          <cell r="F351" t="str">
            <v>科技外事处</v>
          </cell>
        </row>
        <row r="352">
          <cell r="D352" t="str">
            <v>智能眼底相机的研制与产业化</v>
          </cell>
          <cell r="E352" t="str">
            <v>曹双梅</v>
          </cell>
          <cell r="F352" t="str">
            <v>科技外事处</v>
          </cell>
        </row>
        <row r="353">
          <cell r="D353" t="str">
            <v>办公费1</v>
          </cell>
          <cell r="E353" t="str">
            <v>王纪信</v>
          </cell>
          <cell r="F353" t="str">
            <v>图书馆</v>
          </cell>
        </row>
        <row r="354">
          <cell r="D354" t="str">
            <v>差旅费1</v>
          </cell>
          <cell r="E354" t="str">
            <v>王纪信</v>
          </cell>
          <cell r="F354" t="str">
            <v>图书馆</v>
          </cell>
        </row>
        <row r="355">
          <cell r="D355" t="str">
            <v>2026年度图书馆资源建设</v>
          </cell>
          <cell r="E355" t="str">
            <v>王纪信</v>
          </cell>
          <cell r="F355" t="str">
            <v>图书馆</v>
          </cell>
        </row>
        <row r="356">
          <cell r="D356" t="str">
            <v>22025年度图书馆资源建设</v>
          </cell>
          <cell r="E356" t="str">
            <v>王纪信</v>
          </cell>
          <cell r="F356" t="str">
            <v>图书馆</v>
          </cell>
        </row>
        <row r="357">
          <cell r="D357" t="str">
            <v>办公费1</v>
          </cell>
          <cell r="E357" t="str">
            <v>王存才</v>
          </cell>
          <cell r="F357" t="str">
            <v>保卫处</v>
          </cell>
        </row>
        <row r="358">
          <cell r="D358" t="str">
            <v>差旅费1</v>
          </cell>
          <cell r="E358" t="str">
            <v>王存才</v>
          </cell>
          <cell r="F358" t="str">
            <v>保卫处</v>
          </cell>
        </row>
        <row r="359">
          <cell r="D359" t="str">
            <v>校园安全防护体系提质升级</v>
          </cell>
          <cell r="E359" t="str">
            <v>王存才</v>
          </cell>
          <cell r="F359" t="str">
            <v>保卫处</v>
          </cell>
        </row>
        <row r="360">
          <cell r="D360" t="str">
            <v>新建楼宇安防监控配套建设</v>
          </cell>
          <cell r="E360" t="str">
            <v>王存才</v>
          </cell>
          <cell r="F360" t="str">
            <v>保卫处</v>
          </cell>
        </row>
        <row r="361">
          <cell r="D361" t="str">
            <v>2025年度高校征兵工作经费（省属、部属和民办高校）</v>
          </cell>
          <cell r="E361" t="str">
            <v>王存才</v>
          </cell>
          <cell r="F361" t="str">
            <v>保卫处</v>
          </cell>
        </row>
        <row r="362">
          <cell r="D362" t="str">
            <v>2025年征兵入伍学生一次性生活费补助（省属、部属和民办高校）</v>
          </cell>
          <cell r="E362" t="str">
            <v>王存才</v>
          </cell>
          <cell r="F362" t="str">
            <v>保卫处</v>
          </cell>
        </row>
        <row r="363">
          <cell r="D363" t="str">
            <v>办公费1</v>
          </cell>
          <cell r="E363" t="str">
            <v>宋江照</v>
          </cell>
          <cell r="F363" t="str">
            <v>后勤服务中心</v>
          </cell>
        </row>
        <row r="364">
          <cell r="D364" t="str">
            <v>差旅费1</v>
          </cell>
          <cell r="E364" t="str">
            <v>宋江照</v>
          </cell>
          <cell r="F364" t="str">
            <v>后勤服务中心</v>
          </cell>
        </row>
        <row r="365">
          <cell r="D365" t="str">
            <v>新、老区教工食堂专项经费1</v>
          </cell>
          <cell r="E365" t="str">
            <v>宋江照</v>
          </cell>
          <cell r="F365" t="str">
            <v>后勤服务中心</v>
          </cell>
        </row>
        <row r="366">
          <cell r="D366" t="str">
            <v>新、老区教工食堂专项经费3</v>
          </cell>
          <cell r="E366" t="str">
            <v>宋江照</v>
          </cell>
          <cell r="F366" t="str">
            <v>后勤服务中心</v>
          </cell>
        </row>
        <row r="367">
          <cell r="D367" t="str">
            <v>水电及动力维护费1</v>
          </cell>
          <cell r="E367" t="str">
            <v>宋江照</v>
          </cell>
          <cell r="F367" t="str">
            <v>后勤服务中心</v>
          </cell>
        </row>
        <row r="368">
          <cell r="D368" t="str">
            <v>孔明路、光武路校区职工餐厅劳务</v>
          </cell>
          <cell r="E368" t="str">
            <v>宋江照</v>
          </cell>
          <cell r="F368" t="str">
            <v>后勤服务中心</v>
          </cell>
        </row>
        <row r="369">
          <cell r="D369" t="str">
            <v>价格平抑基金3</v>
          </cell>
          <cell r="E369" t="str">
            <v>宋江照</v>
          </cell>
          <cell r="F369" t="str">
            <v>后勤服务中心</v>
          </cell>
        </row>
        <row r="370">
          <cell r="D370" t="str">
            <v>光武校区7号学生公寓改造项目尾款等</v>
          </cell>
          <cell r="E370" t="str">
            <v>宋江照</v>
          </cell>
          <cell r="F370" t="str">
            <v>后勤服务中心</v>
          </cell>
        </row>
        <row r="371">
          <cell r="D371" t="str">
            <v>孔明路、光武路校区职工餐厅专项经费</v>
          </cell>
          <cell r="E371" t="str">
            <v>宋江照</v>
          </cell>
          <cell r="F371" t="str">
            <v>后勤服务中心</v>
          </cell>
        </row>
        <row r="372">
          <cell r="D372" t="str">
            <v>光武校区生态景观提升</v>
          </cell>
          <cell r="E372" t="str">
            <v>宋江照</v>
          </cell>
          <cell r="F372" t="str">
            <v>后勤服务中心</v>
          </cell>
        </row>
        <row r="373">
          <cell r="D373" t="str">
            <v>基础设施更新维护</v>
          </cell>
          <cell r="E373" t="str">
            <v>宋江照</v>
          </cell>
          <cell r="F373" t="str">
            <v>后勤服务中心</v>
          </cell>
        </row>
        <row r="374">
          <cell r="D374" t="str">
            <v>孔明校区绿色校园建设提升</v>
          </cell>
          <cell r="E374" t="str">
            <v>宋江照</v>
          </cell>
          <cell r="F374" t="str">
            <v>后勤服务中心</v>
          </cell>
        </row>
        <row r="375">
          <cell r="D375" t="str">
            <v>校园育人环境提升工程</v>
          </cell>
          <cell r="E375" t="str">
            <v>宋江照</v>
          </cell>
          <cell r="F375" t="str">
            <v>后勤服务中心</v>
          </cell>
        </row>
        <row r="376">
          <cell r="D376" t="str">
            <v>厚德楼一楼办公室区域环境改造</v>
          </cell>
          <cell r="E376" t="str">
            <v>宋江照</v>
          </cell>
          <cell r="F376" t="str">
            <v>后勤服务中心</v>
          </cell>
        </row>
        <row r="377">
          <cell r="D377" t="str">
            <v>1校园基础设施维修更新</v>
          </cell>
          <cell r="E377" t="str">
            <v>宋江照</v>
          </cell>
          <cell r="F377" t="str">
            <v>后勤服务中心</v>
          </cell>
        </row>
        <row r="378">
          <cell r="D378" t="str">
            <v>2孔明路校区屋面防水修缮</v>
          </cell>
          <cell r="E378" t="str">
            <v>宋江照</v>
          </cell>
          <cell r="F378" t="str">
            <v>后勤服务中心</v>
          </cell>
        </row>
        <row r="379">
          <cell r="D379" t="str">
            <v>2光武路校区教学楼基础环境条件提升</v>
          </cell>
          <cell r="E379" t="str">
            <v>宋江照</v>
          </cell>
          <cell r="F379" t="str">
            <v>后勤服务中心</v>
          </cell>
        </row>
        <row r="380">
          <cell r="D380" t="str">
            <v>厚德楼一楼办公室区域环境改造</v>
          </cell>
          <cell r="E380" t="str">
            <v>宋江照</v>
          </cell>
          <cell r="F380" t="str">
            <v>后勤服务中心</v>
          </cell>
        </row>
        <row r="381">
          <cell r="D381" t="str">
            <v>1光武路校区教学楼基础环境条件提升</v>
          </cell>
          <cell r="E381" t="str">
            <v>宋江照</v>
          </cell>
          <cell r="F381" t="str">
            <v>后勤服务中心</v>
          </cell>
        </row>
        <row r="382">
          <cell r="D382" t="str">
            <v>厚德楼一楼办公室区域环境改造</v>
          </cell>
          <cell r="E382" t="str">
            <v>宋江照</v>
          </cell>
          <cell r="F382" t="str">
            <v>后勤服务中心</v>
          </cell>
        </row>
        <row r="383">
          <cell r="D383" t="str">
            <v>综合报修平台建设</v>
          </cell>
          <cell r="E383" t="str">
            <v>宋江照</v>
          </cell>
          <cell r="F383" t="str">
            <v>后勤服务中心</v>
          </cell>
        </row>
        <row r="384">
          <cell r="D384" t="str">
            <v>光武校区体育场地维修改造</v>
          </cell>
          <cell r="E384" t="str">
            <v>宋江照</v>
          </cell>
          <cell r="F384" t="str">
            <v>后勤服务中心</v>
          </cell>
        </row>
        <row r="385">
          <cell r="D385" t="str">
            <v>孔明校区学生公寓卫生间维修改造</v>
          </cell>
          <cell r="E385" t="str">
            <v>宋江照</v>
          </cell>
          <cell r="F385" t="str">
            <v>后勤服务中心</v>
          </cell>
        </row>
        <row r="386">
          <cell r="D386" t="str">
            <v>厚德楼一楼办公室区域环境改造</v>
          </cell>
          <cell r="E386" t="str">
            <v>宋江照</v>
          </cell>
          <cell r="F386" t="str">
            <v>后勤服务中心</v>
          </cell>
        </row>
        <row r="387">
          <cell r="D387" t="str">
            <v>教学楼群电力增容及改造项目</v>
          </cell>
          <cell r="E387" t="str">
            <v>宋江照</v>
          </cell>
          <cell r="F387" t="str">
            <v>后勤服务中心</v>
          </cell>
        </row>
        <row r="388">
          <cell r="D388" t="str">
            <v>基础设施更新维护</v>
          </cell>
          <cell r="E388" t="str">
            <v>宋江照</v>
          </cell>
          <cell r="F388" t="str">
            <v>后勤服务中心</v>
          </cell>
        </row>
        <row r="389">
          <cell r="D389" t="str">
            <v>一卡通充值款</v>
          </cell>
          <cell r="E389" t="str">
            <v>宋江照</v>
          </cell>
          <cell r="F389" t="str">
            <v>后勤服务中心</v>
          </cell>
        </row>
        <row r="390">
          <cell r="D390" t="str">
            <v>继教院专项经费1</v>
          </cell>
          <cell r="E390" t="str">
            <v>丁延松</v>
          </cell>
          <cell r="F390" t="str">
            <v>继续教育学院</v>
          </cell>
        </row>
        <row r="391">
          <cell r="D391" t="str">
            <v>省级骨干教师培训5</v>
          </cell>
          <cell r="E391" t="str">
            <v>丁延松</v>
          </cell>
          <cell r="F391" t="str">
            <v>继续教育学院</v>
          </cell>
        </row>
        <row r="392">
          <cell r="D392" t="str">
            <v>提升培训服务能力(双高)</v>
          </cell>
          <cell r="E392" t="str">
            <v>丁延松</v>
          </cell>
          <cell r="F392" t="str">
            <v>继续教育学院</v>
          </cell>
        </row>
        <row r="393">
          <cell r="D393" t="str">
            <v>电子信息工程技术专业群-提升培训服务能力(双高)</v>
          </cell>
          <cell r="E393" t="str">
            <v>丁延松</v>
          </cell>
          <cell r="F393" t="str">
            <v>继续教育学院</v>
          </cell>
        </row>
        <row r="394">
          <cell r="D394" t="str">
            <v>专业技术人员继续教育培训费</v>
          </cell>
          <cell r="E394" t="str">
            <v>丁延松</v>
          </cell>
          <cell r="F394" t="str">
            <v>继续教育学院</v>
          </cell>
        </row>
        <row r="395">
          <cell r="D395" t="str">
            <v>新能源汽车培训</v>
          </cell>
          <cell r="E395" t="str">
            <v>丁延松</v>
          </cell>
          <cell r="F395" t="str">
            <v>继续教育学院</v>
          </cell>
        </row>
        <row r="396">
          <cell r="D396" t="str">
            <v>总工会赛前培训</v>
          </cell>
          <cell r="E396" t="str">
            <v>丁延松</v>
          </cell>
          <cell r="F396" t="str">
            <v>继续教育学院</v>
          </cell>
        </row>
        <row r="397">
          <cell r="D397" t="str">
            <v>培训</v>
          </cell>
          <cell r="E397" t="str">
            <v>丁延松</v>
          </cell>
          <cell r="F397" t="str">
            <v>继续教育学院</v>
          </cell>
        </row>
        <row r="398">
          <cell r="D398" t="str">
            <v>职业院校1+X证书试点省级师资培训经费</v>
          </cell>
          <cell r="E398" t="str">
            <v>丁延松</v>
          </cell>
          <cell r="F398" t="str">
            <v>继续教育学院</v>
          </cell>
        </row>
        <row r="399">
          <cell r="D399" t="str">
            <v>企业新型学徒制培训</v>
          </cell>
          <cell r="E399" t="str">
            <v>丁延松</v>
          </cell>
          <cell r="F399" t="str">
            <v>继续教育学院</v>
          </cell>
        </row>
        <row r="400">
          <cell r="D400" t="str">
            <v>红阳厂培训</v>
          </cell>
          <cell r="E400" t="str">
            <v>丁延松</v>
          </cell>
          <cell r="F400" t="str">
            <v>继续教育学院</v>
          </cell>
        </row>
        <row r="401">
          <cell r="D401" t="str">
            <v>1+X证书制度试点省级师资培训</v>
          </cell>
          <cell r="E401" t="str">
            <v>丁延松</v>
          </cell>
          <cell r="F401" t="str">
            <v>继续教育学院</v>
          </cell>
        </row>
        <row r="402">
          <cell r="D402" t="str">
            <v>2023年1+X工业机器人应用编程师资培训项目</v>
          </cell>
          <cell r="E402" t="str">
            <v>丁延松</v>
          </cell>
          <cell r="F402" t="str">
            <v>继续教育学院</v>
          </cell>
        </row>
        <row r="403">
          <cell r="D403" t="str">
            <v>2023年1+X建筑工程施工工艺实施与管理师资培训项目</v>
          </cell>
          <cell r="E403" t="str">
            <v>丁延松</v>
          </cell>
          <cell r="F403" t="str">
            <v>继续教育学院</v>
          </cell>
        </row>
        <row r="404">
          <cell r="D404" t="str">
            <v>西安工业大学联合举办函授本科经费</v>
          </cell>
          <cell r="E404" t="str">
            <v>丁延松</v>
          </cell>
          <cell r="F404" t="str">
            <v>继续教育学院</v>
          </cell>
        </row>
        <row r="405">
          <cell r="D405" t="str">
            <v>南阳市中小学思政课教师教育教学能力提升培训</v>
          </cell>
          <cell r="E405" t="str">
            <v>丁延松</v>
          </cell>
          <cell r="F405" t="str">
            <v>继续教育学院</v>
          </cell>
        </row>
        <row r="406">
          <cell r="D406" t="str">
            <v>南阳市2024年中等职业学校德育及班主任工作高级研修班</v>
          </cell>
          <cell r="E406" t="str">
            <v>丁延松</v>
          </cell>
          <cell r="F406" t="str">
            <v>继续教育学院</v>
          </cell>
        </row>
        <row r="407">
          <cell r="D407" t="str">
            <v>河南省职业院校教学管理干部培训</v>
          </cell>
          <cell r="E407" t="str">
            <v>丁延松</v>
          </cell>
          <cell r="F407" t="str">
            <v>继续教育学院</v>
          </cell>
        </row>
        <row r="408">
          <cell r="D408" t="str">
            <v>2025年河南省职业院校“双高”建设专项培训</v>
          </cell>
          <cell r="E408" t="str">
            <v>丁延松</v>
          </cell>
          <cell r="F408" t="str">
            <v>继续教育学院</v>
          </cell>
        </row>
        <row r="409">
          <cell r="D409" t="str">
            <v>办公费1</v>
          </cell>
          <cell r="E409" t="str">
            <v>王建勋</v>
          </cell>
          <cell r="F409" t="str">
            <v>校医院</v>
          </cell>
        </row>
        <row r="410">
          <cell r="D410" t="str">
            <v>差旅费1</v>
          </cell>
          <cell r="E410" t="str">
            <v>王建勋</v>
          </cell>
          <cell r="F410" t="str">
            <v>校医院</v>
          </cell>
        </row>
        <row r="411">
          <cell r="D411" t="str">
            <v>防疫经费</v>
          </cell>
          <cell r="E411" t="str">
            <v>王建勋</v>
          </cell>
          <cell r="F411" t="str">
            <v>校医院</v>
          </cell>
        </row>
        <row r="412">
          <cell r="D412" t="str">
            <v>日常运行经费</v>
          </cell>
          <cell r="E412" t="str">
            <v>王建勋</v>
          </cell>
          <cell r="F412" t="str">
            <v>校医院</v>
          </cell>
        </row>
        <row r="413">
          <cell r="D413" t="str">
            <v>职工体检经费</v>
          </cell>
          <cell r="E413" t="str">
            <v>王建勋</v>
          </cell>
          <cell r="F413" t="str">
            <v>校医院</v>
          </cell>
        </row>
        <row r="414">
          <cell r="D414" t="str">
            <v>传染病防治经费1</v>
          </cell>
          <cell r="E414" t="str">
            <v>王建勋</v>
          </cell>
          <cell r="F414" t="str">
            <v>校医院</v>
          </cell>
        </row>
        <row r="415">
          <cell r="D415" t="str">
            <v>学生体检经费</v>
          </cell>
          <cell r="E415" t="str">
            <v>王建勋</v>
          </cell>
          <cell r="F415" t="str">
            <v>校医院</v>
          </cell>
        </row>
        <row r="416">
          <cell r="D416" t="str">
            <v>办公费1</v>
          </cell>
          <cell r="E416" t="str">
            <v>尤振</v>
          </cell>
          <cell r="F416" t="str">
            <v>基建处</v>
          </cell>
        </row>
        <row r="417">
          <cell r="D417" t="str">
            <v>差旅费1</v>
          </cell>
          <cell r="E417" t="str">
            <v>尤振</v>
          </cell>
          <cell r="F417" t="str">
            <v>基建处</v>
          </cell>
        </row>
        <row r="418">
          <cell r="D418" t="str">
            <v>孔明路校区中心道路、南大门及基础设施建设项目</v>
          </cell>
          <cell r="E418" t="str">
            <v>尤振</v>
          </cell>
          <cell r="F418" t="str">
            <v>基建处</v>
          </cell>
        </row>
        <row r="419">
          <cell r="D419" t="str">
            <v>新老校区基本建设及征地项目</v>
          </cell>
          <cell r="E419" t="str">
            <v>尤振</v>
          </cell>
          <cell r="F419" t="str">
            <v>基建处</v>
          </cell>
        </row>
        <row r="420">
          <cell r="D420" t="str">
            <v>学生公寓宿舍门更换维修项目</v>
          </cell>
          <cell r="E420" t="str">
            <v>尤振</v>
          </cell>
          <cell r="F420" t="str">
            <v>基建处</v>
          </cell>
        </row>
        <row r="421">
          <cell r="D421" t="str">
            <v>光武路校区2#学生公寓维修改造项目</v>
          </cell>
          <cell r="E421" t="str">
            <v>尤振</v>
          </cell>
          <cell r="F421" t="str">
            <v>基建处</v>
          </cell>
        </row>
        <row r="422">
          <cell r="D422" t="str">
            <v>光武校区教学楼升级改造项目</v>
          </cell>
          <cell r="E422" t="str">
            <v>尤振</v>
          </cell>
          <cell r="F422" t="str">
            <v>基建处</v>
          </cell>
        </row>
        <row r="423">
          <cell r="D423" t="str">
            <v>新老校区基本建设及征地（双高项目)</v>
          </cell>
          <cell r="E423" t="str">
            <v>尤振</v>
          </cell>
          <cell r="F423" t="str">
            <v>基建处</v>
          </cell>
        </row>
        <row r="424">
          <cell r="D424" t="str">
            <v>新老校区基本建设及征地项目</v>
          </cell>
          <cell r="E424" t="str">
            <v>尤振</v>
          </cell>
          <cell r="F424" t="str">
            <v>基建处</v>
          </cell>
        </row>
        <row r="425">
          <cell r="D425" t="str">
            <v>孔明校区学生食堂屋顶防水维修项目</v>
          </cell>
          <cell r="E425" t="str">
            <v>尤振</v>
          </cell>
          <cell r="F425" t="str">
            <v>基建处</v>
          </cell>
        </row>
        <row r="426">
          <cell r="D426" t="str">
            <v>光武校区教学楼基础环境维修项目</v>
          </cell>
          <cell r="E426" t="str">
            <v>尤振</v>
          </cell>
          <cell r="F426" t="str">
            <v>基建处</v>
          </cell>
        </row>
        <row r="427">
          <cell r="D427" t="str">
            <v>孔明校区学生公寓卫生间维修改造</v>
          </cell>
          <cell r="E427" t="str">
            <v>尤振</v>
          </cell>
          <cell r="F427" t="str">
            <v>基建处</v>
          </cell>
        </row>
        <row r="428">
          <cell r="D428" t="str">
            <v>孔明校区学生公寓阳台断桥铝窗安装</v>
          </cell>
          <cell r="E428" t="str">
            <v>尤振</v>
          </cell>
          <cell r="F428" t="str">
            <v>基建处</v>
          </cell>
        </row>
        <row r="429">
          <cell r="D429" t="str">
            <v>光武校区西大门维修改造</v>
          </cell>
          <cell r="E429" t="str">
            <v>尤振</v>
          </cell>
          <cell r="F429" t="str">
            <v>基建处</v>
          </cell>
        </row>
        <row r="430">
          <cell r="D430" t="str">
            <v>新老校区基本建设及征地项目</v>
          </cell>
          <cell r="E430" t="str">
            <v>尤振</v>
          </cell>
          <cell r="F430" t="str">
            <v>基建处</v>
          </cell>
        </row>
        <row r="431">
          <cell r="D431" t="str">
            <v>孔明路校区供配电增容改造项目</v>
          </cell>
          <cell r="E431" t="str">
            <v>尤振</v>
          </cell>
          <cell r="F431" t="str">
            <v>基建处</v>
          </cell>
        </row>
        <row r="432">
          <cell r="D432" t="str">
            <v>办公费1</v>
          </cell>
          <cell r="E432" t="str">
            <v>孟升</v>
          </cell>
          <cell r="F432" t="str">
            <v>体育教学部</v>
          </cell>
        </row>
        <row r="433">
          <cell r="D433" t="str">
            <v>差旅费1</v>
          </cell>
          <cell r="E433" t="str">
            <v>孟升</v>
          </cell>
          <cell r="F433" t="str">
            <v>体育教学部</v>
          </cell>
        </row>
        <row r="434">
          <cell r="D434" t="str">
            <v>体育用品及耗材经费1</v>
          </cell>
          <cell r="E434" t="str">
            <v>孟升</v>
          </cell>
          <cell r="F434" t="str">
            <v>体育教学部</v>
          </cell>
        </row>
        <row r="435">
          <cell r="D435" t="str">
            <v>运动会专项</v>
          </cell>
          <cell r="E435" t="str">
            <v>孟升</v>
          </cell>
          <cell r="F435" t="str">
            <v>体育教学部</v>
          </cell>
        </row>
        <row r="436">
          <cell r="D436" t="str">
            <v>运动场地围网建设</v>
          </cell>
          <cell r="E436" t="str">
            <v>孟升</v>
          </cell>
          <cell r="F436" t="str">
            <v>体育教学部</v>
          </cell>
        </row>
        <row r="437">
          <cell r="D437" t="str">
            <v>孔明校区体育场地配套器材购置</v>
          </cell>
          <cell r="E437" t="str">
            <v>孟升</v>
          </cell>
          <cell r="F437" t="str">
            <v>体育教学部</v>
          </cell>
        </row>
        <row r="438">
          <cell r="D438" t="str">
            <v>办公费1</v>
          </cell>
          <cell r="E438" t="str">
            <v>白西乔</v>
          </cell>
          <cell r="F438" t="str">
            <v>马克思主义学院</v>
          </cell>
        </row>
        <row r="439">
          <cell r="D439" t="str">
            <v>差旅费1</v>
          </cell>
          <cell r="E439" t="str">
            <v>白西乔</v>
          </cell>
          <cell r="F439" t="str">
            <v>马克思主义学院</v>
          </cell>
        </row>
        <row r="440">
          <cell r="D440" t="str">
            <v>思政专项经费1</v>
          </cell>
          <cell r="E440" t="str">
            <v>白西乔</v>
          </cell>
          <cell r="F440" t="str">
            <v>马克思主义学院</v>
          </cell>
        </row>
        <row r="441">
          <cell r="D441" t="str">
            <v>办公费1</v>
          </cell>
          <cell r="E441" t="str">
            <v>王劲松</v>
          </cell>
          <cell r="F441" t="str">
            <v>基础科学教学部</v>
          </cell>
        </row>
        <row r="442">
          <cell r="D442" t="str">
            <v>差旅费1</v>
          </cell>
          <cell r="E442" t="str">
            <v>王劲松</v>
          </cell>
          <cell r="F442" t="str">
            <v>基础科学教学部</v>
          </cell>
        </row>
        <row r="443">
          <cell r="D443" t="str">
            <v>专项运行经费3</v>
          </cell>
          <cell r="E443" t="str">
            <v>王劲松</v>
          </cell>
          <cell r="F443" t="str">
            <v>基础科学教学部</v>
          </cell>
        </row>
        <row r="444">
          <cell r="D444" t="str">
            <v>办公费1</v>
          </cell>
          <cell r="E444" t="str">
            <v>张国廷</v>
          </cell>
          <cell r="F444" t="str">
            <v>艺术教育中心</v>
          </cell>
        </row>
        <row r="445">
          <cell r="D445" t="str">
            <v>差旅费1</v>
          </cell>
          <cell r="E445" t="str">
            <v>张国廷</v>
          </cell>
          <cell r="F445" t="str">
            <v>艺术教育中心</v>
          </cell>
        </row>
        <row r="446">
          <cell r="D446" t="str">
            <v>艺术教育专项费3</v>
          </cell>
          <cell r="E446" t="str">
            <v>张国廷</v>
          </cell>
          <cell r="F446" t="str">
            <v>艺术教育中心</v>
          </cell>
        </row>
        <row r="447">
          <cell r="D447" t="str">
            <v>大学生艺术展演活动</v>
          </cell>
          <cell r="E447" t="str">
            <v>张国廷</v>
          </cell>
          <cell r="F447" t="str">
            <v>艺术教育中心</v>
          </cell>
        </row>
        <row r="448">
          <cell r="D448" t="str">
            <v>办公费1</v>
          </cell>
          <cell r="E448" t="str">
            <v>王浩</v>
          </cell>
          <cell r="F448" t="str">
            <v>产教融合发展中心</v>
          </cell>
        </row>
        <row r="449">
          <cell r="D449" t="str">
            <v>差旅费1</v>
          </cell>
          <cell r="E449" t="str">
            <v>王浩</v>
          </cell>
          <cell r="F449" t="str">
            <v>产教融合发展中心</v>
          </cell>
        </row>
        <row r="450">
          <cell r="D450" t="str">
            <v>1产教融合平台赋能提升工程建设</v>
          </cell>
          <cell r="E450" t="str">
            <v>王浩</v>
          </cell>
          <cell r="F450" t="str">
            <v>产教融合发展中心</v>
          </cell>
        </row>
        <row r="451">
          <cell r="D451" t="str">
            <v>全民技能振兴工程专项（2025年建设项目第二批省级奖补资金）</v>
          </cell>
          <cell r="E451" t="str">
            <v>王浩</v>
          </cell>
          <cell r="F451" t="str">
            <v>产教融合发展中心</v>
          </cell>
        </row>
        <row r="452">
          <cell r="D452" t="str">
            <v>全民技能振兴工程专项（2023-2025）</v>
          </cell>
          <cell r="E452" t="str">
            <v>王浩</v>
          </cell>
          <cell r="F452" t="str">
            <v>产教融合发展中心</v>
          </cell>
        </row>
        <row r="453">
          <cell r="D453" t="str">
            <v>电子信息工程技术专业群-完善产教融合机制(双高)</v>
          </cell>
          <cell r="E453" t="str">
            <v>王浩</v>
          </cell>
          <cell r="F453" t="str">
            <v>产教融合发展中心</v>
          </cell>
        </row>
        <row r="454">
          <cell r="D454" t="str">
            <v>完善产教融合机制(双高)</v>
          </cell>
          <cell r="E454" t="str">
            <v>王浩</v>
          </cell>
          <cell r="F454" t="str">
            <v>产教融合发展中心</v>
          </cell>
        </row>
        <row r="455">
          <cell r="D455" t="str">
            <v>诸葛英才计划（省级技能大师工作室）</v>
          </cell>
          <cell r="E455" t="str">
            <v>王浩</v>
          </cell>
          <cell r="F455" t="str">
            <v>产教融合发展中心</v>
          </cell>
        </row>
        <row r="456">
          <cell r="D456" t="str">
            <v>办公费1</v>
          </cell>
          <cell r="E456" t="str">
            <v>涂豫</v>
          </cell>
          <cell r="F456" t="str">
            <v>电子信息工程学院</v>
          </cell>
        </row>
        <row r="457">
          <cell r="D457" t="str">
            <v>差旅费1</v>
          </cell>
          <cell r="E457" t="str">
            <v>涂豫</v>
          </cell>
          <cell r="F457" t="str">
            <v>电子信息工程学院</v>
          </cell>
        </row>
        <row r="458">
          <cell r="D458" t="str">
            <v>招生专项经费（电子）</v>
          </cell>
          <cell r="E458" t="str">
            <v>涂豫</v>
          </cell>
          <cell r="F458" t="str">
            <v>电子信息工程学院</v>
          </cell>
        </row>
        <row r="459">
          <cell r="D459" t="str">
            <v>学生管理经费1</v>
          </cell>
          <cell r="E459" t="str">
            <v>朱昭</v>
          </cell>
          <cell r="F459" t="str">
            <v>电子信息工程学院</v>
          </cell>
        </row>
        <row r="460">
          <cell r="D460" t="str">
            <v>1国家级职业教育教师创新团队培养工程</v>
          </cell>
          <cell r="E460" t="str">
            <v>涂豫</v>
          </cell>
          <cell r="F460" t="str">
            <v>电子信息工程学院</v>
          </cell>
        </row>
        <row r="461">
          <cell r="D461" t="str">
            <v>联合办学项目2</v>
          </cell>
          <cell r="E461" t="str">
            <v>涂豫</v>
          </cell>
          <cell r="F461" t="str">
            <v>电子信息工程学院</v>
          </cell>
        </row>
        <row r="462">
          <cell r="D462" t="str">
            <v>高水平职业学校专业群对接重点产业链群建设</v>
          </cell>
          <cell r="E462" t="str">
            <v>涂豫</v>
          </cell>
          <cell r="F462" t="str">
            <v>电子信息工程学院</v>
          </cell>
        </row>
        <row r="463">
          <cell r="D463" t="str">
            <v>联合办学</v>
          </cell>
          <cell r="E463" t="str">
            <v>涂豫</v>
          </cell>
          <cell r="F463" t="str">
            <v>电子信息工程学院</v>
          </cell>
        </row>
        <row r="464">
          <cell r="D464" t="str">
            <v>电子信息工程技术专业群-“五育融通”培养工程（双高）</v>
          </cell>
          <cell r="E464" t="str">
            <v>涂豫</v>
          </cell>
          <cell r="F464" t="str">
            <v>电子信息工程学院</v>
          </cell>
        </row>
        <row r="465">
          <cell r="D465" t="str">
            <v>“五育融通”培养工程（双高）</v>
          </cell>
          <cell r="E465" t="str">
            <v>涂豫</v>
          </cell>
          <cell r="F465" t="str">
            <v>电子信息工程学院</v>
          </cell>
        </row>
        <row r="466">
          <cell r="D466" t="str">
            <v>军工思政案例库（双高）</v>
          </cell>
          <cell r="E466" t="str">
            <v>涂豫</v>
          </cell>
          <cell r="F466" t="str">
            <v>电子信息工程学院</v>
          </cell>
        </row>
        <row r="467">
          <cell r="D467" t="str">
            <v>电子信息工程技术专业群-人才培养质量提升工程（双高)</v>
          </cell>
          <cell r="E467" t="str">
            <v>涂豫</v>
          </cell>
          <cell r="F467" t="str">
            <v>电子信息工程学院</v>
          </cell>
        </row>
        <row r="468">
          <cell r="D468" t="str">
            <v>一流核心课程建设(双高)</v>
          </cell>
          <cell r="E468" t="str">
            <v>涂豫</v>
          </cell>
          <cell r="F468" t="str">
            <v>电子信息工程学院</v>
          </cell>
        </row>
        <row r="469">
          <cell r="D469" t="str">
            <v>电子信息工程技术专业群-一流核心课程建设(双高)</v>
          </cell>
          <cell r="E469" t="str">
            <v>涂豫</v>
          </cell>
          <cell r="F469" t="str">
            <v>电子信息工程学院</v>
          </cell>
        </row>
        <row r="470">
          <cell r="D470" t="str">
            <v>电子信息工程技术专业群-教师综合能力提升工程(双高)</v>
          </cell>
          <cell r="E470" t="str">
            <v>涂豫</v>
          </cell>
          <cell r="F470" t="str">
            <v>电子信息工程学院</v>
          </cell>
        </row>
        <row r="471">
          <cell r="D471" t="str">
            <v>AI软件全链路应用集成创新中心(双高)</v>
          </cell>
          <cell r="E471" t="str">
            <v>涂豫</v>
          </cell>
          <cell r="F471" t="str">
            <v>电子信息工程学院</v>
          </cell>
        </row>
        <row r="472">
          <cell r="D472" t="str">
            <v>电子信息工程技术专业群-通信原理综合实训室（双高）</v>
          </cell>
          <cell r="E472" t="str">
            <v>涂豫</v>
          </cell>
          <cell r="F472" t="str">
            <v>电子信息工程学院</v>
          </cell>
        </row>
        <row r="473">
          <cell r="D473" t="str">
            <v>电子信息技能图书馆二期（双高）</v>
          </cell>
          <cell r="E473" t="str">
            <v>涂豫</v>
          </cell>
          <cell r="F473" t="str">
            <v>电子信息工程学院</v>
          </cell>
        </row>
        <row r="474">
          <cell r="D474" t="str">
            <v>电子信息工程技术专业群-智能传感器技术应用实训室（双高)</v>
          </cell>
          <cell r="E474" t="str">
            <v>涂豫</v>
          </cell>
          <cell r="F474" t="str">
            <v>电子信息工程学院</v>
          </cell>
        </row>
        <row r="475">
          <cell r="D475" t="str">
            <v>电子技术实训中心（双高）</v>
          </cell>
          <cell r="E475" t="str">
            <v>涂豫</v>
          </cell>
          <cell r="F475" t="str">
            <v>电子信息工程学院</v>
          </cell>
        </row>
        <row r="476">
          <cell r="D476" t="str">
            <v>电子数据取证综合实验室建设(双高)</v>
          </cell>
          <cell r="E476" t="str">
            <v>涂豫</v>
          </cell>
          <cell r="F476" t="str">
            <v>电子信息工程学院</v>
          </cell>
        </row>
        <row r="477">
          <cell r="D477" t="str">
            <v>信息安全综合实训室（双高）</v>
          </cell>
          <cell r="E477" t="str">
            <v>涂豫</v>
          </cell>
          <cell r="F477" t="str">
            <v>电子信息工程学院</v>
          </cell>
        </row>
        <row r="478">
          <cell r="D478" t="str">
            <v>国债-数字化工程技术中心十八期（柔性电路激光加工设备）项目</v>
          </cell>
          <cell r="E478" t="str">
            <v>涂豫</v>
          </cell>
          <cell r="F478" t="str">
            <v>电子信息工程学院</v>
          </cell>
        </row>
        <row r="479">
          <cell r="D479" t="str">
            <v>国债-数字化工程技术中心十三期（自智网络一体化运维系统）项目</v>
          </cell>
          <cell r="E479" t="str">
            <v>涂豫</v>
          </cell>
          <cell r="F479" t="str">
            <v>电子信息工程学院</v>
          </cell>
        </row>
        <row r="480">
          <cell r="D480" t="str">
            <v>国债-数字化工程技术中心九期（物联网场景应用虚实结合创新实践系统）</v>
          </cell>
          <cell r="E480" t="str">
            <v>涂豫</v>
          </cell>
          <cell r="F480" t="str">
            <v>电子信息工程学院</v>
          </cell>
        </row>
        <row r="481">
          <cell r="D481" t="str">
            <v>国债-数字化工程技术中心六期（电子技术及应用系统实训设备）项目</v>
          </cell>
          <cell r="E481" t="str">
            <v>涂豫</v>
          </cell>
          <cell r="F481" t="str">
            <v>电子信息工程学院</v>
          </cell>
        </row>
        <row r="482">
          <cell r="D482" t="str">
            <v>国债-数字化工程技术中心十四期（5G端到端设备综合实训装置）项目</v>
          </cell>
          <cell r="E482" t="str">
            <v>涂豫</v>
          </cell>
          <cell r="F482" t="str">
            <v>电子信息工程学院</v>
          </cell>
        </row>
        <row r="483">
          <cell r="D483" t="str">
            <v>国债-数字化工程技术中心八期（人工智能AIGC一体机）</v>
          </cell>
          <cell r="E483" t="str">
            <v>涂豫</v>
          </cell>
          <cell r="F483" t="str">
            <v>电子信息工程学院</v>
          </cell>
        </row>
        <row r="484">
          <cell r="D484" t="str">
            <v>国债-数字化工程技术中心十七期（智能终端表面贴装工艺设备、智能终端直插焊接工艺设备）项目</v>
          </cell>
          <cell r="E484" t="str">
            <v>涂豫</v>
          </cell>
          <cell r="F484" t="str">
            <v>电子信息工程学院</v>
          </cell>
        </row>
        <row r="485">
          <cell r="D485" t="str">
            <v>国债-数字化工程技术中心十二期（轨道巡检机器人）项目</v>
          </cell>
          <cell r="E485" t="str">
            <v>涂豫</v>
          </cell>
          <cell r="F485" t="str">
            <v>电子信息工程学院</v>
          </cell>
        </row>
        <row r="486">
          <cell r="D486" t="str">
            <v>国债-数字化工程技术中心十六期（多机协同系统-服务机器人装置、智能人形机器人装置）项目</v>
          </cell>
          <cell r="E486" t="str">
            <v>涂豫</v>
          </cell>
          <cell r="F486" t="str">
            <v>电子信息工程学院</v>
          </cell>
        </row>
        <row r="487">
          <cell r="D487" t="str">
            <v>国债-数字化工程技术中心四期（国产信创系统）</v>
          </cell>
          <cell r="E487" t="str">
            <v>涂豫</v>
          </cell>
          <cell r="F487" t="str">
            <v>电子信息工程学院</v>
          </cell>
        </row>
        <row r="488">
          <cell r="D488" t="str">
            <v>国债-数字化工程技术中心五期（国产鸿蒙系统）项目</v>
          </cell>
          <cell r="E488" t="str">
            <v>涂豫</v>
          </cell>
          <cell r="F488" t="str">
            <v>电子信息工程学院</v>
          </cell>
        </row>
        <row r="489">
          <cell r="D489" t="str">
            <v>办公费1</v>
          </cell>
          <cell r="E489" t="str">
            <v>唐卫平</v>
          </cell>
          <cell r="F489" t="str">
            <v>测绘环保工程学院</v>
          </cell>
        </row>
        <row r="490">
          <cell r="D490" t="str">
            <v>差旅费1</v>
          </cell>
          <cell r="E490" t="str">
            <v>唐卫平</v>
          </cell>
          <cell r="F490" t="str">
            <v>测绘环保工程学院</v>
          </cell>
        </row>
        <row r="491">
          <cell r="D491" t="str">
            <v>招生专项经费（环境）</v>
          </cell>
          <cell r="E491" t="str">
            <v>唐卫平</v>
          </cell>
          <cell r="F491" t="str">
            <v>测绘环保工程学院</v>
          </cell>
        </row>
        <row r="492">
          <cell r="D492" t="str">
            <v>学生管理经费1</v>
          </cell>
          <cell r="E492" t="str">
            <v>贾杏</v>
          </cell>
          <cell r="F492" t="str">
            <v>测绘环保工程学院</v>
          </cell>
        </row>
        <row r="493">
          <cell r="D493" t="str">
            <v>化学实验室技术实训室建设</v>
          </cell>
          <cell r="E493" t="str">
            <v>唐卫平</v>
          </cell>
          <cell r="F493" t="str">
            <v>测绘环保工程学院</v>
          </cell>
        </row>
        <row r="494">
          <cell r="D494" t="str">
            <v>环境工程专业群实验室搬迁与改造</v>
          </cell>
          <cell r="E494" t="str">
            <v>唐卫平</v>
          </cell>
          <cell r="F494" t="str">
            <v>测绘环保工程学院</v>
          </cell>
        </row>
        <row r="495">
          <cell r="D495" t="str">
            <v>办公费1</v>
          </cell>
          <cell r="E495" t="str">
            <v>王冕</v>
          </cell>
          <cell r="F495" t="str">
            <v>文化旅游与国际教育学院</v>
          </cell>
        </row>
        <row r="496">
          <cell r="D496" t="str">
            <v>差旅费1</v>
          </cell>
          <cell r="E496" t="str">
            <v>王冕</v>
          </cell>
          <cell r="F496" t="str">
            <v>文化旅游与国际教育学院</v>
          </cell>
        </row>
        <row r="497">
          <cell r="D497" t="str">
            <v>招生专项经费（外语）</v>
          </cell>
          <cell r="E497" t="str">
            <v>王冕</v>
          </cell>
          <cell r="F497" t="str">
            <v>文化旅游与国际教育学院</v>
          </cell>
        </row>
        <row r="498">
          <cell r="D498" t="str">
            <v>学生管理经费1</v>
          </cell>
          <cell r="E498" t="str">
            <v>李诗泉</v>
          </cell>
          <cell r="F498" t="str">
            <v>文化旅游与国际教育学院</v>
          </cell>
        </row>
        <row r="499">
          <cell r="D499" t="str">
            <v>留学生管理经费</v>
          </cell>
          <cell r="E499" t="str">
            <v>王冕</v>
          </cell>
          <cell r="F499" t="str">
            <v>文化旅游与国际教育学院</v>
          </cell>
        </row>
        <row r="500">
          <cell r="D500" t="str">
            <v>2数字艺术创意中心建设</v>
          </cell>
          <cell r="E500" t="str">
            <v>王冕</v>
          </cell>
          <cell r="F500" t="str">
            <v>文化旅游与国际教育学院</v>
          </cell>
        </row>
        <row r="501">
          <cell r="D501" t="str">
            <v>数字文创工作坊建设</v>
          </cell>
          <cell r="E501" t="str">
            <v>王冕</v>
          </cell>
          <cell r="F501" t="str">
            <v>文化旅游与国际教育学院</v>
          </cell>
        </row>
        <row r="502">
          <cell r="D502" t="str">
            <v>宾客接待服务实践中心</v>
          </cell>
          <cell r="E502" t="str">
            <v>王冕</v>
          </cell>
          <cell r="F502" t="str">
            <v>文化旅游与国际教育学院</v>
          </cell>
        </row>
        <row r="503">
          <cell r="D503" t="str">
            <v>剑桥英语考试</v>
          </cell>
          <cell r="E503" t="str">
            <v>王冕</v>
          </cell>
          <cell r="F503" t="str">
            <v>文化旅游与国际教育学院</v>
          </cell>
        </row>
        <row r="504">
          <cell r="D504" t="str">
            <v>职业院校外语类专业教师教学创新团队建设研究</v>
          </cell>
          <cell r="E504" t="str">
            <v>王冕</v>
          </cell>
          <cell r="F504" t="str">
            <v>文化旅游与国际教育学院</v>
          </cell>
        </row>
        <row r="505">
          <cell r="D505" t="str">
            <v>办公费1</v>
          </cell>
          <cell r="E505" t="str">
            <v>苏君</v>
          </cell>
          <cell r="F505" t="str">
            <v>机械工程学院</v>
          </cell>
        </row>
        <row r="506">
          <cell r="D506" t="str">
            <v>差旅费1</v>
          </cell>
          <cell r="E506" t="str">
            <v>苏君</v>
          </cell>
          <cell r="F506" t="str">
            <v>机械工程学院</v>
          </cell>
        </row>
        <row r="507">
          <cell r="D507" t="str">
            <v>招生专项经费（机械）</v>
          </cell>
          <cell r="E507" t="str">
            <v>苏君</v>
          </cell>
          <cell r="F507" t="str">
            <v>机械工程学院</v>
          </cell>
        </row>
        <row r="508">
          <cell r="D508" t="str">
            <v>学生管理经费1</v>
          </cell>
          <cell r="E508" t="str">
            <v>苏君</v>
          </cell>
          <cell r="F508" t="str">
            <v>机械工程学院</v>
          </cell>
        </row>
        <row r="509">
          <cell r="D509" t="str">
            <v>先进制造技术实训基地提升项目</v>
          </cell>
          <cell r="E509" t="str">
            <v>苏君</v>
          </cell>
          <cell r="F509" t="str">
            <v>机械工程学院</v>
          </cell>
        </row>
        <row r="510">
          <cell r="D510" t="str">
            <v>国债-智能制造工程技术中心七期（三轴CNC加工中心）</v>
          </cell>
          <cell r="E510" t="str">
            <v>苏君</v>
          </cell>
          <cell r="F510" t="str">
            <v>机械工程学院</v>
          </cell>
        </row>
        <row r="511">
          <cell r="D511" t="str">
            <v>国债-智能制造工程技术中心九期（五轴立式加工中心)</v>
          </cell>
          <cell r="E511" t="str">
            <v>苏君</v>
          </cell>
          <cell r="F511" t="str">
            <v>机械工程学院</v>
          </cell>
        </row>
        <row r="512">
          <cell r="D512" t="str">
            <v>国债-智能制造工程技术中心十期(激光立体成形设备)</v>
          </cell>
          <cell r="E512" t="str">
            <v>苏君</v>
          </cell>
          <cell r="F512" t="str">
            <v>机械工程学院</v>
          </cell>
        </row>
        <row r="513">
          <cell r="D513" t="str">
            <v>国债-智能制造工程技术中心十一期（电子束金属增材制造设备、全彩3D打印机）</v>
          </cell>
          <cell r="E513" t="str">
            <v>苏君</v>
          </cell>
          <cell r="F513" t="str">
            <v>机械工程学院</v>
          </cell>
        </row>
        <row r="514">
          <cell r="D514" t="str">
            <v>国债-智能制造工程技术中心十二期（车铣复合加工中心）</v>
          </cell>
          <cell r="E514" t="str">
            <v>苏君</v>
          </cell>
          <cell r="F514" t="str">
            <v>机械工程学院</v>
          </cell>
        </row>
        <row r="515">
          <cell r="D515" t="str">
            <v>国债-智能制造工程技术中心八期（复杂零部件多轴加工智能制造综合实训中心）</v>
          </cell>
          <cell r="E515" t="str">
            <v>苏君</v>
          </cell>
          <cell r="F515" t="str">
            <v>机械工程学院</v>
          </cell>
        </row>
        <row r="516">
          <cell r="D516" t="str">
            <v>国债-智能制造工程技术中心一期（多功能X 射线衍射仪、场发射扫描电镜）项目</v>
          </cell>
          <cell r="E516" t="str">
            <v>苏君</v>
          </cell>
          <cell r="F516" t="str">
            <v>机械工程学院</v>
          </cell>
        </row>
        <row r="517">
          <cell r="D517" t="str">
            <v>国债-智能制造工程技术中心四期（三坐标测量机）项目</v>
          </cell>
          <cell r="E517" t="str">
            <v>苏君</v>
          </cell>
          <cell r="F517" t="str">
            <v>机械工程学院</v>
          </cell>
        </row>
        <row r="518">
          <cell r="D518" t="str">
            <v>国债-智能制造工程技术中心十四期（SLM金属增材制造设备）项目</v>
          </cell>
          <cell r="E518" t="str">
            <v>苏君</v>
          </cell>
          <cell r="F518" t="str">
            <v>机械工程学院</v>
          </cell>
        </row>
        <row r="519">
          <cell r="D519" t="str">
            <v>国债-智能制造工程技术中心六期（四轴加工中心）</v>
          </cell>
          <cell r="E519" t="str">
            <v>苏君</v>
          </cell>
          <cell r="F519" t="str">
            <v>机械工程学院</v>
          </cell>
        </row>
        <row r="520">
          <cell r="D520" t="str">
            <v>国债-智能制造工程技术中心二期（真空高温摩擦磨损试验机、高真空磁控溅射薄膜沉积系统、放电等离子烧结炉）项目</v>
          </cell>
          <cell r="E520" t="str">
            <v>苏君</v>
          </cell>
          <cell r="F520" t="str">
            <v>机械工程学院</v>
          </cell>
        </row>
        <row r="521">
          <cell r="D521" t="str">
            <v>办公费1</v>
          </cell>
          <cell r="E521" t="str">
            <v>胡雪梅</v>
          </cell>
          <cell r="F521" t="str">
            <v>自动化工程学院</v>
          </cell>
        </row>
        <row r="522">
          <cell r="D522" t="str">
            <v>差旅费1</v>
          </cell>
          <cell r="E522" t="str">
            <v>胡雪梅</v>
          </cell>
          <cell r="F522" t="str">
            <v>自动化工程学院</v>
          </cell>
        </row>
        <row r="523">
          <cell r="D523" t="str">
            <v>招生专项经费（机电）</v>
          </cell>
          <cell r="E523" t="str">
            <v>胡雪梅</v>
          </cell>
          <cell r="F523" t="str">
            <v>自动化工程学院</v>
          </cell>
        </row>
        <row r="524">
          <cell r="D524" t="str">
            <v>学生管理经费1</v>
          </cell>
          <cell r="E524" t="str">
            <v>王兴举</v>
          </cell>
          <cell r="F524" t="str">
            <v>自动化工程学院</v>
          </cell>
        </row>
        <row r="525">
          <cell r="D525" t="str">
            <v>人道主义救助帮助金1</v>
          </cell>
          <cell r="E525" t="str">
            <v>胡雪梅</v>
          </cell>
          <cell r="F525" t="str">
            <v>自动化工程学院</v>
          </cell>
        </row>
        <row r="526">
          <cell r="D526" t="str">
            <v>自动化工程中心建设</v>
          </cell>
          <cell r="E526" t="str">
            <v>胡雪梅</v>
          </cell>
          <cell r="F526" t="str">
            <v>自动化工程学院</v>
          </cell>
        </row>
        <row r="527">
          <cell r="D527" t="str">
            <v>国债-设备更新-智能控制工程技术中心十二期（现代控制技术实训中心）</v>
          </cell>
          <cell r="E527" t="str">
            <v>胡雪梅</v>
          </cell>
          <cell r="F527" t="str">
            <v>自动化工程学院</v>
          </cell>
        </row>
        <row r="528">
          <cell r="D528" t="str">
            <v>国债-智能控制工程技术中心一期（机电一体化智能实训装置）</v>
          </cell>
          <cell r="E528" t="str">
            <v>胡雪梅</v>
          </cell>
          <cell r="F528" t="str">
            <v>自动化工程学院</v>
          </cell>
        </row>
        <row r="529">
          <cell r="D529" t="str">
            <v>国债-设备更新-智能控制工程技术中心十三期（自动化产线智改数转综合应用实训系统）</v>
          </cell>
          <cell r="E529" t="str">
            <v>胡雪梅</v>
          </cell>
          <cell r="F529" t="str">
            <v>自动化工程学院</v>
          </cell>
        </row>
        <row r="530">
          <cell r="D530" t="str">
            <v>国债-设备更新-智能控制工程技术中心十四期（服务型制造物联网技术应用实训装置）</v>
          </cell>
          <cell r="E530" t="str">
            <v>胡雪梅</v>
          </cell>
          <cell r="F530" t="str">
            <v>自动化工程学院</v>
          </cell>
        </row>
        <row r="531">
          <cell r="D531" t="str">
            <v>国债-智能控制工程技术中心十六期（服务机器人应用技术实训系统）</v>
          </cell>
          <cell r="E531" t="str">
            <v>胡雪梅</v>
          </cell>
          <cell r="F531" t="str">
            <v>自动化工程学院</v>
          </cell>
        </row>
        <row r="532">
          <cell r="D532" t="str">
            <v>国债-智能控制工程技术中心八期（光学冷加工实训系统）</v>
          </cell>
          <cell r="E532" t="str">
            <v>胡雪梅</v>
          </cell>
          <cell r="F532" t="str">
            <v>自动化工程学院</v>
          </cell>
        </row>
        <row r="533">
          <cell r="D533" t="str">
            <v>办公费1</v>
          </cell>
          <cell r="E533" t="str">
            <v>史增芳</v>
          </cell>
          <cell r="F533" t="str">
            <v>汽车与航空工程学院</v>
          </cell>
        </row>
        <row r="534">
          <cell r="D534" t="str">
            <v>差旅费1</v>
          </cell>
          <cell r="E534" t="str">
            <v>史增芳</v>
          </cell>
          <cell r="F534" t="str">
            <v>汽车与航空工程学院</v>
          </cell>
        </row>
        <row r="535">
          <cell r="D535" t="str">
            <v>招生专项经费(汽车）</v>
          </cell>
          <cell r="E535" t="str">
            <v>史增芳</v>
          </cell>
          <cell r="F535" t="str">
            <v>汽车与航空工程学院</v>
          </cell>
        </row>
        <row r="536">
          <cell r="D536" t="str">
            <v>学生管理经费1</v>
          </cell>
          <cell r="E536" t="str">
            <v>张宏阁</v>
          </cell>
          <cell r="F536" t="str">
            <v>汽车与航空工程学院</v>
          </cell>
        </row>
        <row r="537">
          <cell r="D537" t="str">
            <v>新能源汽车产教融合实训中心建设</v>
          </cell>
          <cell r="E537" t="str">
            <v>史增芳</v>
          </cell>
          <cell r="F537" t="str">
            <v>汽车与航空工程学院</v>
          </cell>
        </row>
        <row r="538">
          <cell r="D538" t="str">
            <v>办公费1</v>
          </cell>
          <cell r="E538" t="str">
            <v>范国辉</v>
          </cell>
          <cell r="F538" t="str">
            <v>建筑工程学院</v>
          </cell>
        </row>
        <row r="539">
          <cell r="D539" t="str">
            <v>差旅费1</v>
          </cell>
          <cell r="E539" t="str">
            <v>范国辉</v>
          </cell>
          <cell r="F539" t="str">
            <v>建筑工程学院</v>
          </cell>
        </row>
        <row r="540">
          <cell r="D540" t="str">
            <v>招生专项经费（城建）</v>
          </cell>
          <cell r="E540" t="str">
            <v>范国辉</v>
          </cell>
          <cell r="F540" t="str">
            <v>建筑工程学院</v>
          </cell>
        </row>
        <row r="541">
          <cell r="D541" t="str">
            <v>学生管理经费1</v>
          </cell>
          <cell r="E541" t="str">
            <v>范国辉</v>
          </cell>
          <cell r="F541" t="str">
            <v>建筑工程学院</v>
          </cell>
        </row>
        <row r="542">
          <cell r="D542" t="str">
            <v>全民技能振兴工程专项（第三届全国职业技能大赛省级集训基地补助资金）</v>
          </cell>
          <cell r="E542" t="str">
            <v>范国辉</v>
          </cell>
          <cell r="F542" t="str">
            <v>建筑工程学院</v>
          </cell>
        </row>
        <row r="543">
          <cell r="D543" t="str">
            <v>智能建造与数字化应用实训中心</v>
          </cell>
          <cell r="E543" t="str">
            <v>范国辉</v>
          </cell>
          <cell r="F543" t="str">
            <v>建筑工程学院</v>
          </cell>
        </row>
        <row r="544">
          <cell r="D544" t="str">
            <v>办公费1</v>
          </cell>
          <cell r="E544" t="str">
            <v>张延泰</v>
          </cell>
          <cell r="F544" t="str">
            <v>经济贸易学院</v>
          </cell>
        </row>
        <row r="545">
          <cell r="D545" t="str">
            <v>差旅费1</v>
          </cell>
          <cell r="E545" t="str">
            <v>张延泰</v>
          </cell>
          <cell r="F545" t="str">
            <v>经济贸易学院</v>
          </cell>
        </row>
        <row r="546">
          <cell r="D546" t="str">
            <v>招生专项经费（经管）</v>
          </cell>
          <cell r="E546" t="str">
            <v>张延泰</v>
          </cell>
          <cell r="F546" t="str">
            <v>经济贸易学院</v>
          </cell>
        </row>
        <row r="547">
          <cell r="D547" t="str">
            <v>学生管理经费1</v>
          </cell>
          <cell r="E547" t="str">
            <v>张延泰</v>
          </cell>
          <cell r="F547" t="str">
            <v>经济贸易学院</v>
          </cell>
        </row>
        <row r="548">
          <cell r="D548" t="str">
            <v>业财税一体化实训中心建设</v>
          </cell>
          <cell r="E548" t="str">
            <v>张延泰</v>
          </cell>
          <cell r="F548" t="str">
            <v>经济贸易学院</v>
          </cell>
        </row>
        <row r="549">
          <cell r="D549" t="str">
            <v>办公费1</v>
          </cell>
          <cell r="E549" t="str">
            <v>姜琳</v>
          </cell>
          <cell r="F549" t="str">
            <v>五年制管理中心</v>
          </cell>
        </row>
        <row r="550">
          <cell r="D550" t="str">
            <v>差旅费1</v>
          </cell>
          <cell r="E550" t="str">
            <v>姜琳</v>
          </cell>
          <cell r="F550" t="str">
            <v>五年制管理中心</v>
          </cell>
        </row>
        <row r="551">
          <cell r="D551" t="str">
            <v>学生管理经费1</v>
          </cell>
          <cell r="E551" t="str">
            <v>姜琳</v>
          </cell>
          <cell r="F551" t="str">
            <v>五年制管理中心</v>
          </cell>
        </row>
        <row r="552">
          <cell r="D552" t="str">
            <v>办公费1</v>
          </cell>
          <cell r="E552" t="str">
            <v>于玲</v>
          </cell>
          <cell r="F552" t="str">
            <v>质量管理办公室</v>
          </cell>
        </row>
        <row r="553">
          <cell r="D553" t="str">
            <v>差旅费1</v>
          </cell>
          <cell r="E553" t="str">
            <v>于玲</v>
          </cell>
          <cell r="F553" t="str">
            <v>质量管理办公室</v>
          </cell>
        </row>
        <row r="554">
          <cell r="D554" t="str">
            <v>1学校全过程人才培养质量监测与评价工程</v>
          </cell>
          <cell r="E554" t="str">
            <v>于玲</v>
          </cell>
          <cell r="F554" t="str">
            <v>质量管理办公室</v>
          </cell>
        </row>
        <row r="555">
          <cell r="D555" t="str">
            <v>电子信息工程技术专业群-2026年学校全过程人才培养质量评价（双高）</v>
          </cell>
          <cell r="E555" t="str">
            <v>于玲</v>
          </cell>
          <cell r="F555" t="str">
            <v>质量管理办公室</v>
          </cell>
        </row>
        <row r="556">
          <cell r="D556" t="str">
            <v>办公费1</v>
          </cell>
          <cell r="E556" t="str">
            <v>王宏颖</v>
          </cell>
          <cell r="F556" t="str">
            <v>发展规划处</v>
          </cell>
        </row>
        <row r="557">
          <cell r="D557" t="str">
            <v>差旅费1</v>
          </cell>
          <cell r="E557" t="str">
            <v>王宏颖</v>
          </cell>
          <cell r="F557" t="str">
            <v>发展规划处</v>
          </cell>
        </row>
        <row r="558">
          <cell r="D558" t="str">
            <v>现代职业教育发展研究</v>
          </cell>
          <cell r="E558" t="str">
            <v>王宏颖</v>
          </cell>
          <cell r="F558" t="str">
            <v>发展规划处</v>
          </cell>
        </row>
        <row r="559">
          <cell r="D559" t="str">
            <v>数智化时代职业院校装备制造类专业复合型人才“三维”培养研究</v>
          </cell>
          <cell r="E559" t="str">
            <v>王宏颖</v>
          </cell>
          <cell r="F559" t="str">
            <v>发展规划处</v>
          </cell>
        </row>
        <row r="560">
          <cell r="D560" t="str">
            <v>新质生产力背景下数字孪生技术赋能机电一体化专业人才培养实践路径研究</v>
          </cell>
          <cell r="E560" t="str">
            <v>王宏颖</v>
          </cell>
          <cell r="F560" t="str">
            <v>发展规划处</v>
          </cell>
        </row>
        <row r="561">
          <cell r="D561" t="str">
            <v>“平台支撑、数据赋能”全过程人才培养质量动态监测体系研究</v>
          </cell>
          <cell r="E561" t="str">
            <v>王宏颖</v>
          </cell>
          <cell r="F561" t="str">
            <v>发展规划处</v>
          </cell>
        </row>
        <row r="562">
          <cell r="D562" t="str">
            <v>基于产科教融合的装备制造类专业职业本科教育人才培养模式研究与实践</v>
          </cell>
          <cell r="E562" t="str">
            <v>王宏颖</v>
          </cell>
          <cell r="F562" t="str">
            <v>发展规划处</v>
          </cell>
        </row>
        <row r="563">
          <cell r="D563" t="str">
            <v>办公费1</v>
          </cell>
          <cell r="E563" t="str">
            <v>余东满</v>
          </cell>
          <cell r="F563" t="str">
            <v>军工技术研究院</v>
          </cell>
        </row>
        <row r="564">
          <cell r="D564" t="str">
            <v>差旅费1</v>
          </cell>
          <cell r="E564" t="str">
            <v>余东满</v>
          </cell>
          <cell r="F564" t="str">
            <v>军工技术研究院</v>
          </cell>
        </row>
        <row r="565">
          <cell r="D565" t="str">
            <v>日常运行经费3</v>
          </cell>
          <cell r="E565" t="str">
            <v>余东满</v>
          </cell>
          <cell r="F565" t="str">
            <v>军工技术研究院</v>
          </cell>
        </row>
        <row r="566">
          <cell r="D566" t="str">
            <v>运行经费1</v>
          </cell>
          <cell r="E566" t="str">
            <v>王建勋</v>
          </cell>
          <cell r="F566" t="str">
            <v>东校区管委会</v>
          </cell>
        </row>
        <row r="567">
          <cell r="D567" t="str">
            <v>办公费1</v>
          </cell>
          <cell r="E567" t="str">
            <v>王建勋</v>
          </cell>
          <cell r="F567" t="str">
            <v>东校区管委会</v>
          </cell>
        </row>
        <row r="568">
          <cell r="D568" t="str">
            <v>差旅费1</v>
          </cell>
          <cell r="E568" t="str">
            <v>王建勋</v>
          </cell>
          <cell r="F568" t="str">
            <v>东校区管委会</v>
          </cell>
        </row>
        <row r="569">
          <cell r="D569" t="str">
            <v>东校区教工食堂专项经费</v>
          </cell>
          <cell r="E569" t="str">
            <v>王建勋</v>
          </cell>
          <cell r="F569" t="str">
            <v>东校区管委会</v>
          </cell>
        </row>
        <row r="570">
          <cell r="D570" t="str">
            <v>水电费</v>
          </cell>
          <cell r="E570" t="str">
            <v>王建勋</v>
          </cell>
          <cell r="F570" t="str">
            <v>东校区管委会</v>
          </cell>
        </row>
        <row r="571">
          <cell r="D571" t="str">
            <v>方城校区学生搬迁费用</v>
          </cell>
          <cell r="E571" t="str">
            <v>王建勋</v>
          </cell>
          <cell r="F571" t="str">
            <v>东校区管委会</v>
          </cell>
        </row>
        <row r="572">
          <cell r="D572" t="str">
            <v>东校区“一站式”学生社区一期建设项目</v>
          </cell>
          <cell r="E572" t="str">
            <v>王建勋</v>
          </cell>
          <cell r="F572" t="str">
            <v>东校区管委会</v>
          </cell>
        </row>
        <row r="573">
          <cell r="D573" t="str">
            <v>方城校区物防配套硬件装备保障</v>
          </cell>
          <cell r="E573" t="str">
            <v>王建勋</v>
          </cell>
          <cell r="F573" t="str">
            <v>东校区管委会</v>
          </cell>
        </row>
        <row r="574">
          <cell r="D574" t="str">
            <v>方城校区教学服务保障能力建设</v>
          </cell>
          <cell r="E574" t="str">
            <v>王建勋</v>
          </cell>
          <cell r="F574" t="str">
            <v>东校区管委会</v>
          </cell>
        </row>
        <row r="575">
          <cell r="D575" t="str">
            <v>方城校区校园服务标准化体系构建</v>
          </cell>
          <cell r="E575" t="str">
            <v>王建勋</v>
          </cell>
          <cell r="F575" t="str">
            <v>东校区管委会</v>
          </cell>
        </row>
        <row r="576">
          <cell r="D576" t="str">
            <v>方城校区校园综合治理能力建设</v>
          </cell>
          <cell r="E576" t="str">
            <v>王建勋</v>
          </cell>
          <cell r="F576" t="str">
            <v>东校区管委会</v>
          </cell>
        </row>
        <row r="577">
          <cell r="D577" t="str">
            <v>个人所得税（归集）</v>
          </cell>
          <cell r="E577" t="str">
            <v>归集项目</v>
          </cell>
          <cell r="F577" t="str">
            <v>归集</v>
          </cell>
        </row>
        <row r="578">
          <cell r="D578" t="str">
            <v>应付未付款</v>
          </cell>
          <cell r="E578" t="str">
            <v>归集项目</v>
          </cell>
          <cell r="F578" t="str">
            <v>归集</v>
          </cell>
        </row>
        <row r="579">
          <cell r="D579" t="str">
            <v>归集</v>
          </cell>
          <cell r="E579" t="str">
            <v>归集项目</v>
          </cell>
          <cell r="F579" t="str">
            <v>归集</v>
          </cell>
        </row>
      </sheetData>
      <sheetData sheetId="1"/>
      <sheetData sheetId="2"/>
      <sheetData sheetId="3"/>
      <sheetData sheetId="4"/>
      <sheetData sheetId="5"/>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sheet1"/>
    </sheetNames>
    <sheetDataSet>
      <sheetData sheetId="0">
        <row r="4">
          <cell r="A4" t="str">
            <v>教育共同事权用于省级-高校学生资助中央资金-高职省级</v>
          </cell>
          <cell r="B4" t="str">
            <v>学生处</v>
          </cell>
          <cell r="C4" t="str">
            <v>孙莹莹</v>
          </cell>
        </row>
        <row r="5">
          <cell r="A5" t="str">
            <v>教科技〔2025〕234号、2026年河南省校企协同创新项目</v>
          </cell>
          <cell r="B5" t="str">
            <v>科技外事处</v>
          </cell>
          <cell r="C5" t="str">
            <v>徐楚梦</v>
          </cell>
        </row>
        <row r="6">
          <cell r="A6" t="str">
            <v>光武校区教学楼升级改造项目</v>
          </cell>
          <cell r="B6" t="str">
            <v>基建处</v>
          </cell>
          <cell r="C6" t="str">
            <v>程寅盾</v>
          </cell>
        </row>
        <row r="7">
          <cell r="A7" t="str">
            <v>光武路校区2#学生公寓维修改造项目</v>
          </cell>
          <cell r="B7" t="str">
            <v>基建处</v>
          </cell>
          <cell r="C7" t="str">
            <v>程寅盾</v>
          </cell>
        </row>
        <row r="8">
          <cell r="A8" t="str">
            <v>2026年中等职业学校免学费省级配套-省级</v>
          </cell>
          <cell r="B8" t="str">
            <v>财务处</v>
          </cell>
          <cell r="C8" t="str">
            <v>高亦平</v>
          </cell>
        </row>
        <row r="9">
          <cell r="A9" t="str">
            <v>2026年省优质国际化课程（李淑霞）</v>
          </cell>
          <cell r="B9" t="str">
            <v>科技外事处</v>
          </cell>
          <cell r="C9" t="str">
            <v>徐楚梦</v>
          </cell>
        </row>
        <row r="10">
          <cell r="A10" t="str">
            <v>2026年河南省外国留学生政府奖学金</v>
          </cell>
          <cell r="B10" t="str">
            <v>科技外事处</v>
          </cell>
          <cell r="C10" t="str">
            <v>徐楚梦</v>
          </cell>
        </row>
        <row r="11">
          <cell r="A11" t="str">
            <v>2026年高校国家奖助学金省级配套-高职省级</v>
          </cell>
          <cell r="B11" t="str">
            <v>学生处</v>
          </cell>
          <cell r="C11" t="str">
            <v>孙莹莹</v>
          </cell>
        </row>
        <row r="12">
          <cell r="A12" t="str">
            <v>2025年豫你携手创赢未来大赛获奖资助</v>
          </cell>
          <cell r="B12" t="str">
            <v>招生就业处</v>
          </cell>
          <cell r="C12" t="str">
            <v>薛书彦</v>
          </cell>
        </row>
        <row r="13">
          <cell r="A13" t="str">
            <v>厚德楼一楼办公室区域环境改造</v>
          </cell>
          <cell r="B13" t="str">
            <v>后勤服务中心</v>
          </cell>
          <cell r="C13" t="str">
            <v>孙亮</v>
          </cell>
        </row>
        <row r="14">
          <cell r="A14" t="str">
            <v>电子信息工程技术专业群-教师综合能力提升工程(双高)</v>
          </cell>
          <cell r="B14" t="str">
            <v>电子信息工程学院</v>
          </cell>
          <cell r="C14" t="str">
            <v>朱西方</v>
          </cell>
        </row>
        <row r="15">
          <cell r="A15" t="str">
            <v>电子信息工程技术专业群-军工文化教育基地二期（双高）</v>
          </cell>
          <cell r="B15" t="str">
            <v>党委宣传部</v>
          </cell>
          <cell r="C15" t="str">
            <v>刘天恒</v>
          </cell>
        </row>
        <row r="16">
          <cell r="A16" t="str">
            <v>电子信息工程技术专业群-实习就业基地建设（双高）</v>
          </cell>
          <cell r="B16" t="str">
            <v>教务处</v>
          </cell>
          <cell r="C16" t="str">
            <v>张玺</v>
          </cell>
        </row>
        <row r="17">
          <cell r="A17" t="str">
            <v>电子信息工程技术专业群—“五育融通”培养工程（双高）</v>
          </cell>
          <cell r="B17" t="str">
            <v>电子信息工程学院</v>
          </cell>
          <cell r="C17" t="str">
            <v>杨旭</v>
          </cell>
        </row>
        <row r="18">
          <cell r="A18" t="str">
            <v>电子信息工程技术专业群-文化育人质量提升工程（双高）</v>
          </cell>
          <cell r="B18" t="str">
            <v>党委宣传部</v>
          </cell>
          <cell r="C18" t="str">
            <v>郭君扬</v>
          </cell>
        </row>
        <row r="19">
          <cell r="A19" t="str">
            <v>电子信息工程技术专业群-一流核心课程建设(双高)</v>
          </cell>
          <cell r="B19" t="str">
            <v>电子信息工程学院</v>
          </cell>
          <cell r="C19" t="str">
            <v>方华丽</v>
          </cell>
        </row>
        <row r="20">
          <cell r="A20" t="str">
            <v>电子信息工程技术专业群-人才培养质量提升工程（双高）（调减50万）</v>
          </cell>
          <cell r="B20" t="str">
            <v>电子信息工程学院</v>
          </cell>
          <cell r="C20" t="str">
            <v>邢鹏康</v>
          </cell>
        </row>
        <row r="21">
          <cell r="A21" t="str">
            <v>电子信息工程技术专业群—智能传感器技术应用实训室（双高)</v>
          </cell>
          <cell r="B21" t="str">
            <v>电子信息工程学院</v>
          </cell>
          <cell r="C21" t="str">
            <v>邢鹏康</v>
          </cell>
        </row>
        <row r="22">
          <cell r="A22" t="str">
            <v>电子信息工程技术专业群-通信原理综合实训室（双高）</v>
          </cell>
          <cell r="B22" t="str">
            <v>电子信息工程学院</v>
          </cell>
          <cell r="C22" t="str">
            <v>方华丽</v>
          </cell>
        </row>
        <row r="23">
          <cell r="A23" t="str">
            <v>电子信息工程技术专业群-高水平职业教育教材建设（双高）</v>
          </cell>
          <cell r="B23" t="str">
            <v>教务处</v>
          </cell>
          <cell r="C23" t="str">
            <v>王弥</v>
          </cell>
        </row>
        <row r="24">
          <cell r="A24" t="str">
            <v>电子信息工程技术专业群-教师发展梯级攀升工程（双高）</v>
          </cell>
          <cell r="B24" t="str">
            <v>人事处</v>
          </cell>
          <cell r="C24" t="str">
            <v>冯金冉</v>
          </cell>
        </row>
        <row r="25">
          <cell r="A25" t="str">
            <v>电子信息工程技术专业群—高水平专业群课程建设提升（双高）</v>
          </cell>
          <cell r="B25" t="str">
            <v>教务处</v>
          </cell>
          <cell r="C25" t="str">
            <v>王林生</v>
          </cell>
        </row>
        <row r="26">
          <cell r="A26" t="str">
            <v>电子信息工程技术专业群-人才培养模式改革与创新（双高）</v>
          </cell>
          <cell r="B26" t="str">
            <v>教务处</v>
          </cell>
          <cell r="C26" t="str">
            <v>刘清文</v>
          </cell>
        </row>
        <row r="27">
          <cell r="A27" t="str">
            <v>电子信息工程技术专业群-军工文化教育基地一期（双高）</v>
          </cell>
          <cell r="B27" t="str">
            <v>党委宣传部</v>
          </cell>
          <cell r="C27" t="str">
            <v>刘天恒</v>
          </cell>
        </row>
        <row r="28">
          <cell r="A28" t="str">
            <v>电子信息工程技术专业群-“三联三促 ”联建工程（双高）</v>
          </cell>
          <cell r="B28" t="str">
            <v>党委组织部</v>
          </cell>
          <cell r="C28" t="str">
            <v>张琨</v>
          </cell>
        </row>
        <row r="29">
          <cell r="A29" t="str">
            <v>电子信息工程技术专业群-思政课与课程思政育人品牌建设（双高）</v>
          </cell>
          <cell r="B29" t="str">
            <v>教务处</v>
          </cell>
          <cell r="C29" t="str">
            <v>张方方</v>
          </cell>
        </row>
        <row r="30">
          <cell r="A30" t="str">
            <v>电子信息工程技术专业群—2026年学校全过程人才培养质量评价（双高）</v>
          </cell>
          <cell r="B30" t="str">
            <v>质量管理办公室</v>
          </cell>
          <cell r="C30" t="str">
            <v>谢颖川</v>
          </cell>
        </row>
        <row r="31">
          <cell r="A31" t="str">
            <v>电子信息工程技术专业群-国际化办学深化工程（双高）</v>
          </cell>
          <cell r="B31" t="str">
            <v>科技外事处</v>
          </cell>
          <cell r="C31" t="str">
            <v>杨俊成</v>
          </cell>
        </row>
        <row r="32">
          <cell r="A32" t="str">
            <v>电子信息工程技术专业群—提升培训服务能力（双高）</v>
          </cell>
          <cell r="B32" t="str">
            <v>继续教育学院</v>
          </cell>
          <cell r="C32" t="str">
            <v>刘阳</v>
          </cell>
        </row>
        <row r="33">
          <cell r="A33" t="str">
            <v>电子信息工程技术专业群-学生职业技能水平提升（双高）</v>
          </cell>
          <cell r="B33" t="str">
            <v>教务处</v>
          </cell>
          <cell r="C33" t="str">
            <v>王晗</v>
          </cell>
        </row>
        <row r="34">
          <cell r="A34" t="str">
            <v>电子信息工程技术专业群-完善产教融合机制(双高)</v>
          </cell>
          <cell r="B34" t="str">
            <v>产教融合发展中心</v>
          </cell>
          <cell r="C34" t="str">
            <v>汤东亚</v>
          </cell>
        </row>
        <row r="35">
          <cell r="A35" t="str">
            <v>电子信息工程技术专业群—高水平专业群质量提升（双高）</v>
          </cell>
          <cell r="B35" t="str">
            <v>教务处</v>
          </cell>
          <cell r="C35" t="str">
            <v>王林生</v>
          </cell>
        </row>
        <row r="36">
          <cell r="A36" t="str">
            <v>2026年度图书馆资源建设</v>
          </cell>
          <cell r="B36" t="str">
            <v>图书馆</v>
          </cell>
          <cell r="C36" t="str">
            <v>洪立辉</v>
          </cell>
        </row>
        <row r="37">
          <cell r="A37" t="str">
            <v>孔明校区绿色校园建设提升</v>
          </cell>
          <cell r="B37" t="str">
            <v>后勤服务中心</v>
          </cell>
          <cell r="C37" t="str">
            <v>马奎杰</v>
          </cell>
        </row>
        <row r="38">
          <cell r="A38" t="str">
            <v>审计效能提升与资源保障</v>
          </cell>
          <cell r="B38" t="str">
            <v>审计处</v>
          </cell>
          <cell r="C38" t="str">
            <v>张家源</v>
          </cell>
        </row>
        <row r="39">
          <cell r="A39" t="str">
            <v>光武校区生态景观提升</v>
          </cell>
          <cell r="B39" t="str">
            <v>后勤服务中心</v>
          </cell>
          <cell r="C39" t="str">
            <v>马奎杰</v>
          </cell>
        </row>
        <row r="40">
          <cell r="A40" t="str">
            <v>2026年智慧校园信息化能力提升</v>
          </cell>
          <cell r="B40" t="str">
            <v>信息化管理办公室</v>
          </cell>
          <cell r="C40" t="str">
            <v>宋倩</v>
          </cell>
        </row>
        <row r="41">
          <cell r="A41" t="str">
            <v>校园育人环境提升工程</v>
          </cell>
          <cell r="B41" t="str">
            <v>后勤服务中心</v>
          </cell>
          <cell r="C41" t="str">
            <v>朱性哲</v>
          </cell>
        </row>
        <row r="42">
          <cell r="A42" t="str">
            <v>信息系统维护与服务</v>
          </cell>
          <cell r="B42" t="str">
            <v>信息化管理办公室</v>
          </cell>
          <cell r="C42" t="str">
            <v>李森</v>
          </cell>
        </row>
        <row r="43">
          <cell r="A43" t="str">
            <v>学生全周期育人服务与保障体系建设</v>
          </cell>
          <cell r="B43" t="str">
            <v>学生处</v>
          </cell>
          <cell r="C43" t="str">
            <v>梁艺岚</v>
          </cell>
        </row>
        <row r="44">
          <cell r="A44" t="str">
            <v>第二课堂质量提升项目</v>
          </cell>
          <cell r="B44" t="str">
            <v>团委</v>
          </cell>
          <cell r="C44" t="str">
            <v>杨继良</v>
          </cell>
        </row>
        <row r="45">
          <cell r="A45" t="str">
            <v>实践教学基础条件保障</v>
          </cell>
          <cell r="B45" t="str">
            <v>国有资产管理处</v>
          </cell>
          <cell r="C45" t="str">
            <v>彭巍</v>
          </cell>
        </row>
        <row r="46">
          <cell r="A46" t="str">
            <v>教学实训设备运维提升</v>
          </cell>
          <cell r="B46" t="str">
            <v>国有资产管理处</v>
          </cell>
          <cell r="C46" t="str">
            <v>魏允</v>
          </cell>
        </row>
        <row r="47">
          <cell r="A47" t="str">
            <v>孔明校区学生食堂屋顶防水维修项目</v>
          </cell>
          <cell r="B47" t="str">
            <v>基建处</v>
          </cell>
          <cell r="C47" t="str">
            <v>程寅盾</v>
          </cell>
        </row>
        <row r="48">
          <cell r="A48" t="str">
            <v>光武校区教学楼基础环境维修项目</v>
          </cell>
          <cell r="B48" t="str">
            <v>基建处</v>
          </cell>
          <cell r="C48" t="str">
            <v>程寅盾</v>
          </cell>
        </row>
        <row r="49">
          <cell r="A49" t="str">
            <v>财务管理技能提升工程</v>
          </cell>
          <cell r="B49" t="str">
            <v>财务处</v>
          </cell>
          <cell r="C49" t="str">
            <v>侯佳玉</v>
          </cell>
        </row>
        <row r="50">
          <cell r="A50" t="str">
            <v>学生公寓宿舍门更换维修项目</v>
          </cell>
          <cell r="B50" t="str">
            <v>基建处</v>
          </cell>
          <cell r="C50" t="str">
            <v>程寅盾</v>
          </cell>
        </row>
        <row r="51">
          <cell r="A51" t="str">
            <v>现代职业教育发展研究</v>
          </cell>
          <cell r="B51" t="str">
            <v>发展规划处</v>
          </cell>
          <cell r="C51" t="str">
            <v>李永飚</v>
          </cell>
        </row>
        <row r="52">
          <cell r="A52" t="str">
            <v>新建楼宇安防监控配套建设</v>
          </cell>
          <cell r="B52" t="str">
            <v>保卫处</v>
          </cell>
          <cell r="C52" t="str">
            <v>秦科峰</v>
          </cell>
        </row>
        <row r="53">
          <cell r="A53" t="str">
            <v>校园安全防护体系提质升级</v>
          </cell>
          <cell r="B53" t="str">
            <v>保卫处</v>
          </cell>
          <cell r="C53" t="str">
            <v>秦科峰</v>
          </cell>
        </row>
        <row r="54">
          <cell r="A54" t="str">
            <v>岗位技能素养提升工程</v>
          </cell>
          <cell r="B54" t="str">
            <v>党委组织部</v>
          </cell>
          <cell r="C54" t="str">
            <v>魏爽</v>
          </cell>
        </row>
        <row r="55">
          <cell r="A55" t="str">
            <v>职业本科专业教学建设质量提升</v>
          </cell>
          <cell r="B55" t="str">
            <v>教务处</v>
          </cell>
          <cell r="C55" t="str">
            <v>黄建娜</v>
          </cell>
        </row>
        <row r="56">
          <cell r="A56" t="str">
            <v>供需对接就业育人基地建设</v>
          </cell>
          <cell r="B56" t="str">
            <v>招生就业处</v>
          </cell>
          <cell r="C56" t="str">
            <v>范印</v>
          </cell>
        </row>
        <row r="57">
          <cell r="A57" t="str">
            <v>环境工程专业群实验室搬迁与改造</v>
          </cell>
          <cell r="B57" t="str">
            <v>测绘环保工程学院</v>
          </cell>
          <cell r="C57" t="str">
            <v>刘伟</v>
          </cell>
        </row>
        <row r="58">
          <cell r="A58" t="str">
            <v>思政育人质量提升工程</v>
          </cell>
          <cell r="B58" t="str">
            <v>党委宣传部</v>
          </cell>
          <cell r="C58" t="str">
            <v>于慧</v>
          </cell>
        </row>
        <row r="59">
          <cell r="A59" t="str">
            <v>2026年学工队伍业务能力提升工程</v>
          </cell>
          <cell r="B59" t="str">
            <v>学生处</v>
          </cell>
          <cell r="C59" t="str">
            <v>梁艺岚</v>
          </cell>
        </row>
        <row r="60">
          <cell r="A60" t="str">
            <v>高层次人才“引智培优”工程</v>
          </cell>
          <cell r="B60" t="str">
            <v>人事处</v>
          </cell>
          <cell r="C60" t="str">
            <v>刘坤</v>
          </cell>
        </row>
        <row r="61">
          <cell r="A61" t="str">
            <v>孔明校区职业培训中心内部环境提升工程</v>
          </cell>
          <cell r="B61" t="str">
            <v>基建处</v>
          </cell>
          <cell r="C61" t="str">
            <v>程寅盾</v>
          </cell>
        </row>
        <row r="62">
          <cell r="A62" t="str">
            <v>综合报修平台建设</v>
          </cell>
          <cell r="B62" t="str">
            <v>后勤服务中心</v>
          </cell>
          <cell r="C62" t="str">
            <v>朱性哲</v>
          </cell>
        </row>
        <row r="63">
          <cell r="A63" t="str">
            <v>方城校区校园综合治理能力建设</v>
          </cell>
          <cell r="B63" t="str">
            <v>东校区管委会</v>
          </cell>
          <cell r="C63" t="str">
            <v>李仁</v>
          </cell>
        </row>
        <row r="64">
          <cell r="A64" t="str">
            <v>孔明校区学生公寓阳台断桥铝窗安装</v>
          </cell>
          <cell r="B64" t="str">
            <v>基建处</v>
          </cell>
          <cell r="C64" t="str">
            <v>程寅盾</v>
          </cell>
        </row>
        <row r="65">
          <cell r="A65" t="str">
            <v>孔明校区学生公寓卫生间维修改造</v>
          </cell>
          <cell r="B65" t="str">
            <v>后勤服务中心</v>
          </cell>
          <cell r="C65" t="str">
            <v>孙亮</v>
          </cell>
        </row>
        <row r="66">
          <cell r="A66" t="str">
            <v>光武校区西大门维修改造</v>
          </cell>
          <cell r="B66" t="str">
            <v>基建处</v>
          </cell>
          <cell r="C66" t="str">
            <v>程寅盾</v>
          </cell>
        </row>
        <row r="67">
          <cell r="A67" t="str">
            <v>光武校区体育场地维修改造</v>
          </cell>
          <cell r="B67" t="str">
            <v>后勤服务中心</v>
          </cell>
          <cell r="C67" t="str">
            <v>孙亮</v>
          </cell>
        </row>
        <row r="68">
          <cell r="A68" t="str">
            <v>运动场地围网建设</v>
          </cell>
          <cell r="B68" t="str">
            <v>体育教学部</v>
          </cell>
          <cell r="C68" t="str">
            <v>崔楠</v>
          </cell>
        </row>
        <row r="69">
          <cell r="A69" t="str">
            <v>孔明校区体育场地配套器材购置</v>
          </cell>
          <cell r="B69" t="str">
            <v>体育教学部</v>
          </cell>
          <cell r="C69" t="str">
            <v>崔楠</v>
          </cell>
        </row>
        <row r="70">
          <cell r="A70" t="str">
            <v>方城校区物防配套硬件装备保障</v>
          </cell>
          <cell r="B70" t="str">
            <v>东校区管委会</v>
          </cell>
          <cell r="C70" t="str">
            <v>李仁</v>
          </cell>
        </row>
        <row r="71">
          <cell r="A71" t="str">
            <v>方城校区教学服务保障能力建设</v>
          </cell>
          <cell r="B71" t="str">
            <v>东校区管委会</v>
          </cell>
          <cell r="C71" t="str">
            <v>李仁</v>
          </cell>
        </row>
        <row r="72">
          <cell r="A72" t="str">
            <v>方城校区校园服务标准化体系构建</v>
          </cell>
          <cell r="B72" t="str">
            <v>东校区管委会</v>
          </cell>
          <cell r="C72" t="str">
            <v>李仁</v>
          </cell>
        </row>
        <row r="73">
          <cell r="A73" t="str">
            <v>大学生创新创业基地建设</v>
          </cell>
          <cell r="B73" t="str">
            <v>招生就业处</v>
          </cell>
          <cell r="C73" t="str">
            <v>薛书彦</v>
          </cell>
        </row>
        <row r="74">
          <cell r="A74" t="str">
            <v>大学生艺术展演活动</v>
          </cell>
          <cell r="B74" t="str">
            <v>艺术教育中心</v>
          </cell>
          <cell r="C74" t="str">
            <v>孟俊</v>
          </cell>
        </row>
        <row r="75">
          <cell r="A75" t="str">
            <v>宾客接待服务实践中心</v>
          </cell>
          <cell r="B75" t="str">
            <v>文化旅游与国际教育学院</v>
          </cell>
          <cell r="C75" t="str">
            <v>郭艳华</v>
          </cell>
        </row>
        <row r="76">
          <cell r="A76" t="str">
            <v>业财税一体化实训中心建设</v>
          </cell>
          <cell r="B76" t="str">
            <v>经济贸易学院</v>
          </cell>
          <cell r="C76" t="str">
            <v>郭锦华</v>
          </cell>
        </row>
        <row r="77">
          <cell r="A77" t="str">
            <v>智能建造与数字化应用实训中心</v>
          </cell>
          <cell r="B77" t="str">
            <v>建筑工程学院</v>
          </cell>
          <cell r="C77" t="str">
            <v>李铁东</v>
          </cell>
        </row>
        <row r="78">
          <cell r="A78" t="str">
            <v>2026年信息化基础设施保障</v>
          </cell>
          <cell r="B78" t="str">
            <v>信息化管理办公室</v>
          </cell>
          <cell r="C78" t="str">
            <v>林锡川</v>
          </cell>
        </row>
        <row r="79">
          <cell r="A79" t="str">
            <v>数字文创工作坊建设</v>
          </cell>
          <cell r="B79" t="str">
            <v>文化旅游与国际教育学院</v>
          </cell>
          <cell r="C79" t="str">
            <v>孙立伟</v>
          </cell>
        </row>
        <row r="80">
          <cell r="A80" t="str">
            <v>化学实验室技术实训室建设</v>
          </cell>
          <cell r="B80" t="str">
            <v>测绘环保工程学院</v>
          </cell>
          <cell r="C80" t="str">
            <v>赵晓洋</v>
          </cell>
        </row>
        <row r="81">
          <cell r="A81" t="str">
            <v>实训条件资源提升</v>
          </cell>
          <cell r="B81" t="str">
            <v>国有资产管理处</v>
          </cell>
          <cell r="C81" t="str">
            <v>魏允</v>
          </cell>
        </row>
        <row r="82">
          <cell r="A82" t="str">
            <v>实践教学质量保障及提升</v>
          </cell>
          <cell r="B82" t="str">
            <v>教务处</v>
          </cell>
          <cell r="C82" t="str">
            <v>张玺</v>
          </cell>
        </row>
        <row r="83">
          <cell r="A83" t="str">
            <v>科学研究能力提升工程</v>
          </cell>
          <cell r="B83" t="str">
            <v>科技外事处</v>
          </cell>
          <cell r="C83" t="str">
            <v>郭鼎</v>
          </cell>
        </row>
        <row r="84">
          <cell r="A84" t="str">
            <v>教育教学改革研究和教学成果培育提升</v>
          </cell>
          <cell r="B84" t="str">
            <v>教务处</v>
          </cell>
          <cell r="C84" t="str">
            <v>王林生</v>
          </cell>
        </row>
        <row r="85">
          <cell r="A85" t="str">
            <v>职业教育教师教学能力水平提升</v>
          </cell>
          <cell r="B85" t="str">
            <v>教务处</v>
          </cell>
          <cell r="C85" t="str">
            <v>张继方</v>
          </cell>
        </row>
        <row r="86">
          <cell r="A86" t="str">
            <v>基层教学组织内涵建设</v>
          </cell>
          <cell r="B86" t="str">
            <v>教务处</v>
          </cell>
          <cell r="C86" t="str">
            <v>张继方</v>
          </cell>
        </row>
        <row r="87">
          <cell r="A87" t="str">
            <v>基础设施更新维护</v>
          </cell>
          <cell r="B87" t="str">
            <v>后勤服务中心</v>
          </cell>
          <cell r="C87" t="str">
            <v>尚韬</v>
          </cell>
        </row>
        <row r="88">
          <cell r="A88" t="str">
            <v>河南工业职业技术学院智慧档案馆项目</v>
          </cell>
          <cell r="B88" t="str">
            <v>党政办公室</v>
          </cell>
          <cell r="C88" t="str">
            <v>安炜</v>
          </cell>
        </row>
      </sheetData>
    </sheetDataSet>
  </externalBook>
</externalLink>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99"/>
  <sheetViews>
    <sheetView tabSelected="1" zoomScale="85" zoomScaleNormal="85" topLeftCell="A77" workbookViewId="0">
      <selection activeCell="F61" sqref="F61"/>
    </sheetView>
  </sheetViews>
  <sheetFormatPr defaultColWidth="9" defaultRowHeight="13.5" outlineLevelCol="6"/>
  <cols>
    <col min="2" max="2" width="71.375" style="1" customWidth="1"/>
    <col min="3" max="3" width="17" customWidth="1"/>
    <col min="4" max="4" width="19.125" customWidth="1"/>
    <col min="5" max="6" width="19.5" customWidth="1"/>
    <col min="7" max="7" width="36.5" customWidth="1"/>
  </cols>
  <sheetData>
    <row r="1" ht="51" customHeight="1" spans="1:7">
      <c r="A1" s="2" t="s">
        <v>0</v>
      </c>
      <c r="B1" s="3"/>
      <c r="C1" s="4"/>
      <c r="D1" s="4"/>
      <c r="E1" s="4"/>
      <c r="F1" s="4"/>
      <c r="G1" s="5"/>
    </row>
    <row r="2" ht="18.75" spans="1:7">
      <c r="A2" s="6" t="s">
        <v>1</v>
      </c>
      <c r="B2" s="7" t="s">
        <v>2</v>
      </c>
      <c r="C2" s="8" t="s">
        <v>3</v>
      </c>
      <c r="D2" s="6" t="s">
        <v>4</v>
      </c>
      <c r="E2" s="9" t="s">
        <v>5</v>
      </c>
      <c r="F2" s="9" t="s">
        <v>6</v>
      </c>
      <c r="G2" s="9" t="s">
        <v>7</v>
      </c>
    </row>
    <row r="3" ht="18.75" spans="1:7">
      <c r="A3" s="10">
        <v>1</v>
      </c>
      <c r="B3" s="11" t="s">
        <v>8</v>
      </c>
      <c r="C3" s="10">
        <v>330126</v>
      </c>
      <c r="D3" s="10" t="s">
        <v>9</v>
      </c>
      <c r="E3" s="12">
        <v>6800000</v>
      </c>
      <c r="F3" s="12" t="str">
        <f>VLOOKUP(B3,[2]sheet1!$A$4:$C$88,3,FALSE)</f>
        <v>安炜</v>
      </c>
      <c r="G3" s="13" t="s">
        <v>10</v>
      </c>
    </row>
    <row r="4" ht="18.75" spans="1:7">
      <c r="A4" s="10">
        <v>2</v>
      </c>
      <c r="B4" s="11" t="s">
        <v>11</v>
      </c>
      <c r="C4" s="10">
        <v>330226</v>
      </c>
      <c r="D4" s="10" t="s">
        <v>12</v>
      </c>
      <c r="E4" s="12">
        <v>620000</v>
      </c>
      <c r="F4" s="12" t="str">
        <f>VLOOKUP(B4,[2]sheet1!$A$4:$C$88,3,FALSE)</f>
        <v>于慧</v>
      </c>
      <c r="G4" s="13" t="s">
        <v>10</v>
      </c>
    </row>
    <row r="5" ht="18.75" spans="1:7">
      <c r="A5" s="10">
        <v>3</v>
      </c>
      <c r="B5" s="11" t="s">
        <v>13</v>
      </c>
      <c r="C5" s="10">
        <v>330326</v>
      </c>
      <c r="D5" s="10" t="s">
        <v>14</v>
      </c>
      <c r="E5" s="12">
        <v>930000</v>
      </c>
      <c r="F5" s="12" t="str">
        <f>VLOOKUP(B5,[2]sheet1!$A$4:$C$88,3,FALSE)</f>
        <v>张继方</v>
      </c>
      <c r="G5" s="13" t="s">
        <v>10</v>
      </c>
    </row>
    <row r="6" ht="18.75" spans="1:7">
      <c r="A6" s="10">
        <v>4</v>
      </c>
      <c r="B6" s="11" t="s">
        <v>15</v>
      </c>
      <c r="C6" s="10">
        <v>330426</v>
      </c>
      <c r="D6" s="10" t="s">
        <v>14</v>
      </c>
      <c r="E6" s="12">
        <v>730000</v>
      </c>
      <c r="F6" s="12" t="str">
        <f>VLOOKUP(B6,[2]sheet1!$A$4:$C$88,3,FALSE)</f>
        <v>王林生</v>
      </c>
      <c r="G6" s="13" t="s">
        <v>10</v>
      </c>
    </row>
    <row r="7" ht="18.75" spans="1:7">
      <c r="A7" s="10">
        <v>5</v>
      </c>
      <c r="B7" s="11" t="s">
        <v>16</v>
      </c>
      <c r="C7" s="10">
        <v>330526</v>
      </c>
      <c r="D7" s="10" t="s">
        <v>14</v>
      </c>
      <c r="E7" s="12">
        <v>480000</v>
      </c>
      <c r="F7" s="12" t="str">
        <f>VLOOKUP(B7,[2]sheet1!$A$4:$C$88,3,FALSE)</f>
        <v>张继方</v>
      </c>
      <c r="G7" s="13" t="s">
        <v>10</v>
      </c>
    </row>
    <row r="8" ht="18.75" spans="1:7">
      <c r="A8" s="10">
        <v>6</v>
      </c>
      <c r="B8" s="11" t="s">
        <v>17</v>
      </c>
      <c r="C8" s="10">
        <v>330726</v>
      </c>
      <c r="D8" s="10" t="s">
        <v>18</v>
      </c>
      <c r="E8" s="12">
        <v>2460000</v>
      </c>
      <c r="F8" s="12" t="str">
        <f>VLOOKUP(B8,[2]sheet1!$A$4:$C$88,3,FALSE)</f>
        <v>郭鼎</v>
      </c>
      <c r="G8" s="13" t="s">
        <v>10</v>
      </c>
    </row>
    <row r="9" ht="18.75" spans="1:7">
      <c r="A9" s="10">
        <v>7</v>
      </c>
      <c r="B9" s="11" t="s">
        <v>19</v>
      </c>
      <c r="C9" s="10">
        <v>330826</v>
      </c>
      <c r="D9" s="10" t="s">
        <v>20</v>
      </c>
      <c r="E9" s="12">
        <v>380000</v>
      </c>
      <c r="F9" s="12" t="str">
        <f>VLOOKUP(B9,[2]sheet1!$A$4:$C$88,3,FALSE)</f>
        <v>侯佳玉</v>
      </c>
      <c r="G9" s="13" t="s">
        <v>10</v>
      </c>
    </row>
    <row r="10" ht="18.75" spans="1:7">
      <c r="A10" s="10">
        <v>8</v>
      </c>
      <c r="B10" s="11" t="s">
        <v>21</v>
      </c>
      <c r="C10" s="10">
        <v>330926</v>
      </c>
      <c r="D10" s="10" t="s">
        <v>22</v>
      </c>
      <c r="E10" s="12">
        <v>800000</v>
      </c>
      <c r="F10" s="12" t="str">
        <f>VLOOKUP(B10,[2]sheet1!$A$4:$C$88,3,FALSE)</f>
        <v>范印</v>
      </c>
      <c r="G10" s="13" t="s">
        <v>10</v>
      </c>
    </row>
    <row r="11" ht="18.75" spans="1:7">
      <c r="A11" s="10">
        <v>9</v>
      </c>
      <c r="B11" s="11" t="s">
        <v>23</v>
      </c>
      <c r="C11" s="10">
        <v>331026</v>
      </c>
      <c r="D11" s="10" t="s">
        <v>24</v>
      </c>
      <c r="E11" s="12">
        <v>3170000</v>
      </c>
      <c r="F11" s="12" t="str">
        <f>VLOOKUP(B11,[2]sheet1!$A$4:$C$88,3,FALSE)</f>
        <v>程寅盾</v>
      </c>
      <c r="G11" s="13" t="s">
        <v>10</v>
      </c>
    </row>
    <row r="12" ht="18.75" spans="1:7">
      <c r="A12" s="10">
        <v>10</v>
      </c>
      <c r="B12" s="11" t="s">
        <v>25</v>
      </c>
      <c r="C12" s="10">
        <v>331126</v>
      </c>
      <c r="D12" s="10" t="s">
        <v>24</v>
      </c>
      <c r="E12" s="12">
        <v>2000000</v>
      </c>
      <c r="F12" s="12" t="str">
        <f>VLOOKUP(B12,[2]sheet1!$A$4:$C$88,3,FALSE)</f>
        <v>程寅盾</v>
      </c>
      <c r="G12" s="13" t="s">
        <v>10</v>
      </c>
    </row>
    <row r="13" ht="18.75" spans="1:7">
      <c r="A13" s="10">
        <v>11</v>
      </c>
      <c r="B13" s="11" t="s">
        <v>26</v>
      </c>
      <c r="C13" s="10">
        <v>331226</v>
      </c>
      <c r="D13" s="10" t="s">
        <v>27</v>
      </c>
      <c r="E13" s="12">
        <v>150000</v>
      </c>
      <c r="F13" s="12" t="str">
        <f>VLOOKUP(B13,[2]sheet1!$A$4:$C$88,3,FALSE)</f>
        <v>朱性哲</v>
      </c>
      <c r="G13" s="13" t="s">
        <v>10</v>
      </c>
    </row>
    <row r="14" ht="18.75" spans="1:7">
      <c r="A14" s="10">
        <v>12</v>
      </c>
      <c r="B14" s="11" t="s">
        <v>28</v>
      </c>
      <c r="C14" s="10">
        <v>331326</v>
      </c>
      <c r="D14" s="10" t="s">
        <v>29</v>
      </c>
      <c r="E14" s="12">
        <v>1190000</v>
      </c>
      <c r="F14" s="12" t="str">
        <f>VLOOKUP(B14,[2]sheet1!$A$4:$C$88,3,FALSE)</f>
        <v>李铁东</v>
      </c>
      <c r="G14" s="13" t="s">
        <v>10</v>
      </c>
    </row>
    <row r="15" ht="18.75" spans="1:7">
      <c r="A15" s="10">
        <v>13</v>
      </c>
      <c r="B15" s="11" t="s">
        <v>30</v>
      </c>
      <c r="C15" s="10">
        <v>331426</v>
      </c>
      <c r="D15" s="10" t="s">
        <v>31</v>
      </c>
      <c r="E15" s="12">
        <v>1050000</v>
      </c>
      <c r="F15" s="12" t="str">
        <f>VLOOKUP(B15,[2]sheet1!$A$4:$C$88,3,FALSE)</f>
        <v>赵晓洋</v>
      </c>
      <c r="G15" s="13" t="s">
        <v>10</v>
      </c>
    </row>
    <row r="16" ht="18.75" spans="1:7">
      <c r="A16" s="10">
        <v>14</v>
      </c>
      <c r="B16" s="11" t="s">
        <v>32</v>
      </c>
      <c r="C16" s="10">
        <v>331526</v>
      </c>
      <c r="D16" s="10" t="s">
        <v>31</v>
      </c>
      <c r="E16" s="12">
        <v>990000</v>
      </c>
      <c r="F16" s="12" t="str">
        <f>VLOOKUP(B16,[2]sheet1!$A$4:$C$88,3,FALSE)</f>
        <v>刘伟</v>
      </c>
      <c r="G16" s="13" t="s">
        <v>10</v>
      </c>
    </row>
    <row r="17" ht="18.75" spans="1:7">
      <c r="A17" s="10">
        <v>15</v>
      </c>
      <c r="B17" s="11" t="s">
        <v>33</v>
      </c>
      <c r="C17" s="10">
        <v>331726</v>
      </c>
      <c r="D17" s="10" t="s">
        <v>34</v>
      </c>
      <c r="E17" s="12">
        <v>980000</v>
      </c>
      <c r="F17" s="12" t="str">
        <f>VLOOKUP(B17,[2]sheet1!$A$4:$C$88,3,FALSE)</f>
        <v>郭锦华</v>
      </c>
      <c r="G17" s="13" t="s">
        <v>10</v>
      </c>
    </row>
    <row r="18" ht="18.75" spans="1:7">
      <c r="A18" s="10">
        <v>16</v>
      </c>
      <c r="B18" s="11" t="s">
        <v>35</v>
      </c>
      <c r="C18" s="10">
        <v>331826</v>
      </c>
      <c r="D18" s="10" t="s">
        <v>36</v>
      </c>
      <c r="E18" s="12">
        <v>1130000</v>
      </c>
      <c r="F18" s="12" t="str">
        <f>VLOOKUP(B18,[2]sheet1!$A$4:$C$88,3,FALSE)</f>
        <v>孙立伟</v>
      </c>
      <c r="G18" s="13" t="s">
        <v>10</v>
      </c>
    </row>
    <row r="19" ht="18.75" spans="1:7">
      <c r="A19" s="10">
        <v>17</v>
      </c>
      <c r="B19" s="11" t="s">
        <v>37</v>
      </c>
      <c r="C19" s="10">
        <v>331926</v>
      </c>
      <c r="D19" s="10" t="s">
        <v>36</v>
      </c>
      <c r="E19" s="12">
        <v>960000</v>
      </c>
      <c r="F19" s="12" t="str">
        <f>VLOOKUP(B19,[2]sheet1!$A$4:$C$88,3,FALSE)</f>
        <v>郭艳华</v>
      </c>
      <c r="G19" s="13" t="s">
        <v>10</v>
      </c>
    </row>
    <row r="20" ht="18.75" spans="1:7">
      <c r="A20" s="10">
        <v>18</v>
      </c>
      <c r="B20" s="11" t="s">
        <v>38</v>
      </c>
      <c r="C20" s="10">
        <v>332026</v>
      </c>
      <c r="D20" s="10" t="s">
        <v>39</v>
      </c>
      <c r="E20" s="12">
        <v>1100000</v>
      </c>
      <c r="F20" s="12" t="str">
        <f>VLOOKUP(B20,[2]sheet1!$A$4:$C$88,3,FALSE)</f>
        <v>李永飚</v>
      </c>
      <c r="G20" s="13" t="s">
        <v>10</v>
      </c>
    </row>
    <row r="21" ht="18.75" spans="1:7">
      <c r="A21" s="10">
        <v>19</v>
      </c>
      <c r="B21" s="11" t="s">
        <v>40</v>
      </c>
      <c r="C21" s="10">
        <v>332126</v>
      </c>
      <c r="D21" s="10" t="s">
        <v>41</v>
      </c>
      <c r="E21" s="12">
        <v>6067000</v>
      </c>
      <c r="F21" s="12" t="str">
        <f>VLOOKUP(B21,[2]sheet1!$A$4:$C$88,3,FALSE)</f>
        <v>程寅盾</v>
      </c>
      <c r="G21" s="13" t="s">
        <v>10</v>
      </c>
    </row>
    <row r="22" ht="18.75" spans="1:7">
      <c r="A22" s="10">
        <v>20</v>
      </c>
      <c r="B22" s="11" t="s">
        <v>42</v>
      </c>
      <c r="C22" s="10">
        <v>332226</v>
      </c>
      <c r="D22" s="10" t="s">
        <v>43</v>
      </c>
      <c r="E22" s="12">
        <v>400000</v>
      </c>
      <c r="F22" s="12" t="str">
        <f>VLOOKUP(B22,[2]sheet1!$A$4:$C$88,3,FALSE)</f>
        <v>李仁</v>
      </c>
      <c r="G22" s="13" t="s">
        <v>10</v>
      </c>
    </row>
    <row r="23" ht="18.75" spans="1:7">
      <c r="A23" s="10">
        <v>21</v>
      </c>
      <c r="B23" s="11" t="s">
        <v>44</v>
      </c>
      <c r="C23" s="10">
        <v>332326</v>
      </c>
      <c r="D23" s="10" t="s">
        <v>43</v>
      </c>
      <c r="E23" s="12">
        <v>670000</v>
      </c>
      <c r="F23" s="12" t="str">
        <f>VLOOKUP(B23,[2]sheet1!$A$4:$C$88,3,FALSE)</f>
        <v>李仁</v>
      </c>
      <c r="G23" s="13" t="s">
        <v>10</v>
      </c>
    </row>
    <row r="24" ht="18.75" spans="1:7">
      <c r="A24" s="10">
        <v>22</v>
      </c>
      <c r="B24" s="11" t="s">
        <v>45</v>
      </c>
      <c r="C24" s="10">
        <v>332426</v>
      </c>
      <c r="D24" s="10" t="s">
        <v>43</v>
      </c>
      <c r="E24" s="12">
        <v>500000</v>
      </c>
      <c r="F24" s="12" t="str">
        <f>VLOOKUP(B24,[2]sheet1!$A$4:$C$88,3,FALSE)</f>
        <v>李仁</v>
      </c>
      <c r="G24" s="13" t="s">
        <v>10</v>
      </c>
    </row>
    <row r="25" ht="18.75" spans="1:7">
      <c r="A25" s="10">
        <v>23</v>
      </c>
      <c r="B25" s="11" t="s">
        <v>46</v>
      </c>
      <c r="C25" s="10">
        <v>332526</v>
      </c>
      <c r="D25" s="10" t="s">
        <v>43</v>
      </c>
      <c r="E25" s="12">
        <v>700000</v>
      </c>
      <c r="F25" s="12" t="str">
        <f>VLOOKUP(B25,[2]sheet1!$A$4:$C$88,3,FALSE)</f>
        <v>李仁</v>
      </c>
      <c r="G25" s="13" t="s">
        <v>10</v>
      </c>
    </row>
    <row r="26" ht="18.75" spans="1:7">
      <c r="A26" s="10">
        <v>24</v>
      </c>
      <c r="B26" s="11" t="s">
        <v>47</v>
      </c>
      <c r="C26" s="10">
        <v>332626</v>
      </c>
      <c r="D26" s="10" t="s">
        <v>48</v>
      </c>
      <c r="E26" s="12">
        <v>690000</v>
      </c>
      <c r="F26" s="12" t="str">
        <f>VLOOKUP(B26,[2]sheet1!$A$4:$C$88,3,FALSE)</f>
        <v>梁艺岚</v>
      </c>
      <c r="G26" s="13" t="s">
        <v>10</v>
      </c>
    </row>
    <row r="27" ht="18.75" spans="1:7">
      <c r="A27" s="10">
        <v>25</v>
      </c>
      <c r="B27" s="11" t="s">
        <v>49</v>
      </c>
      <c r="C27" s="10">
        <v>332726</v>
      </c>
      <c r="D27" s="10" t="s">
        <v>50</v>
      </c>
      <c r="E27" s="12">
        <v>210000</v>
      </c>
      <c r="F27" s="12" t="str">
        <f>VLOOKUP(B27,[2]sheet1!$A$4:$C$88,3,FALSE)</f>
        <v>李森</v>
      </c>
      <c r="G27" s="13" t="s">
        <v>10</v>
      </c>
    </row>
    <row r="28" ht="18.75" spans="1:7">
      <c r="A28" s="10">
        <v>26</v>
      </c>
      <c r="B28" s="11" t="s">
        <v>51</v>
      </c>
      <c r="C28" s="10">
        <v>332826</v>
      </c>
      <c r="D28" s="10" t="s">
        <v>52</v>
      </c>
      <c r="E28" s="12">
        <v>410000</v>
      </c>
      <c r="F28" s="12" t="str">
        <f>VLOOKUP(B28,[2]sheet1!$A$4:$C$88,3,FALSE)</f>
        <v>崔楠</v>
      </c>
      <c r="G28" s="13" t="s">
        <v>10</v>
      </c>
    </row>
    <row r="29" ht="18.75" spans="1:7">
      <c r="A29" s="10">
        <v>27</v>
      </c>
      <c r="B29" s="11" t="s">
        <v>53</v>
      </c>
      <c r="C29" s="10">
        <v>332926</v>
      </c>
      <c r="D29" s="10" t="s">
        <v>52</v>
      </c>
      <c r="E29" s="12">
        <v>640000</v>
      </c>
      <c r="F29" s="12" t="str">
        <f>VLOOKUP(B29,[2]sheet1!$A$4:$C$88,3,FALSE)</f>
        <v>崔楠</v>
      </c>
      <c r="G29" s="13" t="s">
        <v>10</v>
      </c>
    </row>
    <row r="30" ht="18.75" spans="1:7">
      <c r="A30" s="10">
        <v>28</v>
      </c>
      <c r="B30" s="11" t="s">
        <v>54</v>
      </c>
      <c r="C30" s="10">
        <v>333026</v>
      </c>
      <c r="D30" s="10" t="s">
        <v>24</v>
      </c>
      <c r="E30" s="12">
        <v>412000</v>
      </c>
      <c r="F30" s="12" t="str">
        <f>VLOOKUP(B30,[2]sheet1!$A$4:$C$88,3,FALSE)</f>
        <v>孙亮</v>
      </c>
      <c r="G30" s="13" t="s">
        <v>10</v>
      </c>
    </row>
    <row r="31" ht="18.75" spans="1:7">
      <c r="A31" s="10">
        <v>29</v>
      </c>
      <c r="B31" s="11" t="s">
        <v>55</v>
      </c>
      <c r="C31" s="10">
        <v>333126</v>
      </c>
      <c r="D31" s="10" t="s">
        <v>24</v>
      </c>
      <c r="E31" s="12">
        <v>820000</v>
      </c>
      <c r="F31" s="12" t="str">
        <f>VLOOKUP(B31,[2]sheet1!$A$4:$C$88,3,FALSE)</f>
        <v>程寅盾</v>
      </c>
      <c r="G31" s="13" t="s">
        <v>10</v>
      </c>
    </row>
    <row r="32" ht="18.75" spans="1:7">
      <c r="A32" s="10">
        <v>30</v>
      </c>
      <c r="B32" s="11" t="s">
        <v>56</v>
      </c>
      <c r="C32" s="10">
        <v>333226</v>
      </c>
      <c r="D32" s="10" t="s">
        <v>24</v>
      </c>
      <c r="E32" s="12">
        <v>130000</v>
      </c>
      <c r="F32" s="12" t="str">
        <f>VLOOKUP(B32,[2]sheet1!$A$4:$C$88,3,FALSE)</f>
        <v>程寅盾</v>
      </c>
      <c r="G32" s="13" t="s">
        <v>10</v>
      </c>
    </row>
    <row r="33" ht="18.75" spans="1:7">
      <c r="A33" s="10">
        <v>31</v>
      </c>
      <c r="B33" s="11" t="s">
        <v>57</v>
      </c>
      <c r="C33" s="10">
        <v>333526</v>
      </c>
      <c r="D33" s="10" t="s">
        <v>27</v>
      </c>
      <c r="E33" s="12">
        <v>1200000</v>
      </c>
      <c r="F33" s="12" t="str">
        <f>VLOOKUP(B33,[2]sheet1!$A$4:$C$88,3,FALSE)</f>
        <v>孙亮</v>
      </c>
      <c r="G33" s="13" t="s">
        <v>10</v>
      </c>
    </row>
    <row r="34" ht="18.75" spans="1:7">
      <c r="A34" s="10">
        <v>32</v>
      </c>
      <c r="B34" s="11" t="s">
        <v>58</v>
      </c>
      <c r="C34" s="10">
        <v>333426</v>
      </c>
      <c r="D34" s="10" t="s">
        <v>59</v>
      </c>
      <c r="E34" s="12">
        <v>450000</v>
      </c>
      <c r="F34" s="12" t="str">
        <f>VLOOKUP(B34,[2]sheet1!$A$4:$C$88,3,FALSE)</f>
        <v>魏允</v>
      </c>
      <c r="G34" s="13" t="s">
        <v>10</v>
      </c>
    </row>
    <row r="35" ht="18.75" spans="1:7">
      <c r="A35" s="10">
        <v>33</v>
      </c>
      <c r="B35" s="11" t="s">
        <v>60</v>
      </c>
      <c r="C35" s="10">
        <v>333726</v>
      </c>
      <c r="D35" s="10" t="s">
        <v>27</v>
      </c>
      <c r="E35" s="12">
        <v>293000</v>
      </c>
      <c r="F35" s="12" t="str">
        <f>VLOOKUP(B35,[2]sheet1!$A$4:$C$88,3,FALSE)</f>
        <v>孙亮</v>
      </c>
      <c r="G35" s="13" t="s">
        <v>10</v>
      </c>
    </row>
    <row r="36" ht="18.75" spans="1:7">
      <c r="A36" s="10">
        <v>34</v>
      </c>
      <c r="B36" s="11" t="s">
        <v>54</v>
      </c>
      <c r="C36" s="10">
        <v>333626</v>
      </c>
      <c r="D36" s="10" t="s">
        <v>27</v>
      </c>
      <c r="E36" s="12">
        <v>1568000</v>
      </c>
      <c r="F36" s="12" t="str">
        <f>VLOOKUP(B36,[2]sheet1!$A$4:$C$88,3,FALSE)</f>
        <v>孙亮</v>
      </c>
      <c r="G36" s="13" t="s">
        <v>10</v>
      </c>
    </row>
    <row r="37" ht="18.75" spans="1:7">
      <c r="A37" s="10">
        <v>35</v>
      </c>
      <c r="B37" s="11" t="s">
        <v>61</v>
      </c>
      <c r="C37" s="10">
        <v>310126</v>
      </c>
      <c r="D37" s="10" t="s">
        <v>62</v>
      </c>
      <c r="E37" s="12">
        <v>480000</v>
      </c>
      <c r="F37" s="12" t="str">
        <f>VLOOKUP(B37,[2]sheet1!$A$4:$C$88,3,FALSE)</f>
        <v>魏爽</v>
      </c>
      <c r="G37" s="13" t="s">
        <v>63</v>
      </c>
    </row>
    <row r="38" ht="18.75" spans="1:7">
      <c r="A38" s="10">
        <v>36</v>
      </c>
      <c r="B38" s="11" t="s">
        <v>64</v>
      </c>
      <c r="C38" s="10">
        <v>310226</v>
      </c>
      <c r="D38" s="10" t="s">
        <v>65</v>
      </c>
      <c r="E38" s="12">
        <v>4000000</v>
      </c>
      <c r="F38" s="12" t="str">
        <f>VLOOKUP(B38,[2]sheet1!$A$4:$C$88,3,FALSE)</f>
        <v>刘坤</v>
      </c>
      <c r="G38" s="13" t="s">
        <v>63</v>
      </c>
    </row>
    <row r="39" ht="18.75" spans="1:7">
      <c r="A39" s="10">
        <v>37</v>
      </c>
      <c r="B39" s="11" t="s">
        <v>66</v>
      </c>
      <c r="C39" s="10">
        <v>310326</v>
      </c>
      <c r="D39" s="10" t="s">
        <v>14</v>
      </c>
      <c r="E39" s="12">
        <v>1450000</v>
      </c>
      <c r="F39" s="12" t="str">
        <f>VLOOKUP(B39,[2]sheet1!$A$4:$C$88,3,FALSE)</f>
        <v>张玺</v>
      </c>
      <c r="G39" s="13" t="s">
        <v>63</v>
      </c>
    </row>
    <row r="40" ht="18.75" spans="1:7">
      <c r="A40" s="10">
        <v>38</v>
      </c>
      <c r="B40" s="11" t="s">
        <v>67</v>
      </c>
      <c r="C40" s="10">
        <v>310426</v>
      </c>
      <c r="D40" s="10" t="s">
        <v>14</v>
      </c>
      <c r="E40" s="12">
        <v>670000</v>
      </c>
      <c r="F40" s="12" t="str">
        <f>VLOOKUP(B40,[2]sheet1!$A$4:$C$88,3,FALSE)</f>
        <v>黄建娜</v>
      </c>
      <c r="G40" s="13" t="s">
        <v>63</v>
      </c>
    </row>
    <row r="41" ht="18.75" spans="1:7">
      <c r="A41" s="10">
        <v>39</v>
      </c>
      <c r="B41" s="11" t="s">
        <v>68</v>
      </c>
      <c r="C41" s="10">
        <v>310526</v>
      </c>
      <c r="D41" s="10" t="s">
        <v>59</v>
      </c>
      <c r="E41" s="12">
        <v>850000</v>
      </c>
      <c r="F41" s="12" t="str">
        <f>VLOOKUP(B41,[2]sheet1!$A$4:$C$88,3,FALSE)</f>
        <v>魏允</v>
      </c>
      <c r="G41" s="13" t="s">
        <v>63</v>
      </c>
    </row>
    <row r="42" ht="18.75" spans="1:7">
      <c r="A42" s="10">
        <v>40</v>
      </c>
      <c r="B42" s="11" t="s">
        <v>69</v>
      </c>
      <c r="C42" s="10">
        <v>310626</v>
      </c>
      <c r="D42" s="10" t="s">
        <v>59</v>
      </c>
      <c r="E42" s="12">
        <v>1250000</v>
      </c>
      <c r="F42" s="12" t="str">
        <f>VLOOKUP(B42,[2]sheet1!$A$4:$C$88,3,FALSE)</f>
        <v>彭巍</v>
      </c>
      <c r="G42" s="13" t="s">
        <v>63</v>
      </c>
    </row>
    <row r="43" ht="18.75" spans="1:7">
      <c r="A43" s="10">
        <v>41</v>
      </c>
      <c r="B43" s="11" t="s">
        <v>70</v>
      </c>
      <c r="C43" s="10">
        <v>310726</v>
      </c>
      <c r="D43" s="10" t="s">
        <v>50</v>
      </c>
      <c r="E43" s="12">
        <v>880000</v>
      </c>
      <c r="F43" s="12" t="str">
        <f>VLOOKUP(B43,[2]sheet1!$A$4:$C$88,3,FALSE)</f>
        <v>宋倩</v>
      </c>
      <c r="G43" s="13" t="s">
        <v>63</v>
      </c>
    </row>
    <row r="44" ht="18.75" spans="1:7">
      <c r="A44" s="10">
        <v>42</v>
      </c>
      <c r="B44" s="11" t="s">
        <v>71</v>
      </c>
      <c r="C44" s="10">
        <v>310826</v>
      </c>
      <c r="D44" s="10" t="s">
        <v>50</v>
      </c>
      <c r="E44" s="12">
        <v>1120000</v>
      </c>
      <c r="F44" s="12" t="str">
        <f>VLOOKUP(B44,[2]sheet1!$A$4:$C$88,3,FALSE)</f>
        <v>林锡川</v>
      </c>
      <c r="G44" s="13" t="s">
        <v>63</v>
      </c>
    </row>
    <row r="45" ht="18.75" spans="1:7">
      <c r="A45" s="10">
        <v>43</v>
      </c>
      <c r="B45" s="11" t="s">
        <v>72</v>
      </c>
      <c r="C45" s="10">
        <v>311026</v>
      </c>
      <c r="D45" s="10" t="s">
        <v>48</v>
      </c>
      <c r="E45" s="12">
        <v>350000</v>
      </c>
      <c r="F45" s="12" t="str">
        <f>VLOOKUP(B45,[2]sheet1!$A$4:$C$88,3,FALSE)</f>
        <v>梁艺岚</v>
      </c>
      <c r="G45" s="13" t="s">
        <v>63</v>
      </c>
    </row>
    <row r="46" ht="18.75" spans="1:7">
      <c r="A46" s="10">
        <v>44</v>
      </c>
      <c r="B46" s="11" t="s">
        <v>73</v>
      </c>
      <c r="C46" s="10">
        <v>311126</v>
      </c>
      <c r="D46" s="10" t="s">
        <v>74</v>
      </c>
      <c r="E46" s="12">
        <v>613872.9</v>
      </c>
      <c r="F46" s="12" t="str">
        <f>VLOOKUP(B46,[2]sheet1!$A$4:$C$88,3,FALSE)</f>
        <v>杨继良</v>
      </c>
      <c r="G46" s="13" t="s">
        <v>63</v>
      </c>
    </row>
    <row r="47" ht="18.75" spans="1:7">
      <c r="A47" s="10">
        <v>45</v>
      </c>
      <c r="B47" s="11" t="s">
        <v>75</v>
      </c>
      <c r="C47" s="10">
        <v>311226</v>
      </c>
      <c r="D47" s="10" t="s">
        <v>76</v>
      </c>
      <c r="E47" s="12">
        <v>550000</v>
      </c>
      <c r="F47" s="12" t="str">
        <f>VLOOKUP(B47,[2]sheet1!$A$4:$C$88,3,FALSE)</f>
        <v>张家源</v>
      </c>
      <c r="G47" s="13" t="s">
        <v>63</v>
      </c>
    </row>
    <row r="48" ht="18.75" spans="1:7">
      <c r="A48" s="10">
        <v>46</v>
      </c>
      <c r="B48" s="11" t="s">
        <v>77</v>
      </c>
      <c r="C48" s="10">
        <v>311326</v>
      </c>
      <c r="D48" s="10" t="s">
        <v>78</v>
      </c>
      <c r="E48" s="12">
        <v>2730000</v>
      </c>
      <c r="F48" s="12" t="str">
        <f>VLOOKUP(B48,[2]sheet1!$A$4:$C$88,3,FALSE)</f>
        <v>秦科峰</v>
      </c>
      <c r="G48" s="13" t="s">
        <v>63</v>
      </c>
    </row>
    <row r="49" ht="18.75" spans="1:7">
      <c r="A49" s="10">
        <v>47</v>
      </c>
      <c r="B49" s="11" t="s">
        <v>79</v>
      </c>
      <c r="C49" s="10">
        <v>311426</v>
      </c>
      <c r="D49" s="10" t="s">
        <v>78</v>
      </c>
      <c r="E49" s="12">
        <v>1950000</v>
      </c>
      <c r="F49" s="12" t="str">
        <f>VLOOKUP(B49,[2]sheet1!$A$4:$C$88,3,FALSE)</f>
        <v>秦科峰</v>
      </c>
      <c r="G49" s="13" t="s">
        <v>63</v>
      </c>
    </row>
    <row r="50" ht="18.75" spans="1:7">
      <c r="A50" s="10">
        <v>48</v>
      </c>
      <c r="B50" s="11" t="s">
        <v>80</v>
      </c>
      <c r="C50" s="10">
        <v>311526</v>
      </c>
      <c r="D50" s="10" t="s">
        <v>22</v>
      </c>
      <c r="E50" s="12">
        <v>250000</v>
      </c>
      <c r="F50" s="12" t="str">
        <f>VLOOKUP(B50,[2]sheet1!$A$4:$C$88,3,FALSE)</f>
        <v>薛书彦</v>
      </c>
      <c r="G50" s="13" t="s">
        <v>63</v>
      </c>
    </row>
    <row r="51" ht="18.75" spans="1:7">
      <c r="A51" s="10">
        <v>49</v>
      </c>
      <c r="B51" s="11" t="s">
        <v>81</v>
      </c>
      <c r="C51" s="10">
        <v>311626</v>
      </c>
      <c r="D51" s="10" t="s">
        <v>27</v>
      </c>
      <c r="E51" s="12">
        <v>1260000</v>
      </c>
      <c r="F51" s="12" t="str">
        <f>VLOOKUP(B51,[2]sheet1!$A$4:$C$88,3,FALSE)</f>
        <v>马奎杰</v>
      </c>
      <c r="G51" s="13" t="s">
        <v>63</v>
      </c>
    </row>
    <row r="52" ht="18.75" spans="1:7">
      <c r="A52" s="10">
        <v>50</v>
      </c>
      <c r="B52" s="11" t="s">
        <v>82</v>
      </c>
      <c r="C52" s="10">
        <v>311726</v>
      </c>
      <c r="D52" s="10" t="s">
        <v>27</v>
      </c>
      <c r="E52" s="12">
        <v>2660000</v>
      </c>
      <c r="F52" s="12" t="str">
        <f>VLOOKUP(B52,[2]sheet1!$A$4:$C$88,3,FALSE)</f>
        <v>尚韬</v>
      </c>
      <c r="G52" s="13" t="s">
        <v>63</v>
      </c>
    </row>
    <row r="53" ht="18.75" spans="1:7">
      <c r="A53" s="10">
        <v>51</v>
      </c>
      <c r="B53" s="11" t="s">
        <v>83</v>
      </c>
      <c r="C53" s="10">
        <v>311826</v>
      </c>
      <c r="D53" s="10" t="s">
        <v>27</v>
      </c>
      <c r="E53" s="12">
        <v>4730000</v>
      </c>
      <c r="F53" s="12" t="str">
        <f>VLOOKUP(B53,[2]sheet1!$A$4:$C$88,3,FALSE)</f>
        <v>马奎杰</v>
      </c>
      <c r="G53" s="13" t="s">
        <v>63</v>
      </c>
    </row>
    <row r="54" ht="18.75" spans="1:7">
      <c r="A54" s="10">
        <v>52</v>
      </c>
      <c r="B54" s="11" t="s">
        <v>84</v>
      </c>
      <c r="C54" s="10">
        <v>311926</v>
      </c>
      <c r="D54" s="10" t="s">
        <v>27</v>
      </c>
      <c r="E54" s="12">
        <v>4150000</v>
      </c>
      <c r="F54" s="12" t="str">
        <f>VLOOKUP(B54,[2]sheet1!$A$4:$C$88,3,FALSE)</f>
        <v>朱性哲</v>
      </c>
      <c r="G54" s="13" t="s">
        <v>63</v>
      </c>
    </row>
    <row r="55" ht="18.75" spans="1:7">
      <c r="A55" s="10">
        <v>53</v>
      </c>
      <c r="B55" s="11" t="s">
        <v>85</v>
      </c>
      <c r="C55" s="10">
        <v>312026</v>
      </c>
      <c r="D55" s="10" t="s">
        <v>24</v>
      </c>
      <c r="E55" s="12">
        <v>1330000</v>
      </c>
      <c r="F55" s="12" t="str">
        <f>VLOOKUP(B55,[2]sheet1!$A$4:$C$88,3,FALSE)</f>
        <v>程寅盾</v>
      </c>
      <c r="G55" s="13" t="s">
        <v>63</v>
      </c>
    </row>
    <row r="56" ht="18.75" spans="1:7">
      <c r="A56" s="10">
        <v>55</v>
      </c>
      <c r="B56" s="11" t="s">
        <v>86</v>
      </c>
      <c r="C56" s="10">
        <v>312226</v>
      </c>
      <c r="D56" s="10" t="s">
        <v>87</v>
      </c>
      <c r="E56" s="12">
        <v>2530000</v>
      </c>
      <c r="F56" s="12" t="str">
        <f>VLOOKUP(B56,[2]sheet1!$A$4:$C$88,3,FALSE)</f>
        <v>洪立辉</v>
      </c>
      <c r="G56" s="13" t="s">
        <v>63</v>
      </c>
    </row>
    <row r="57" ht="18.75" spans="1:7">
      <c r="A57" s="10">
        <v>56</v>
      </c>
      <c r="B57" s="11" t="s">
        <v>88</v>
      </c>
      <c r="C57" s="10">
        <v>312326</v>
      </c>
      <c r="D57" s="10" t="s">
        <v>89</v>
      </c>
      <c r="E57" s="12">
        <v>280000</v>
      </c>
      <c r="F57" s="12" t="str">
        <f>VLOOKUP(B57,[2]sheet1!$A$4:$C$88,3,FALSE)</f>
        <v>孟俊</v>
      </c>
      <c r="G57" s="13" t="s">
        <v>63</v>
      </c>
    </row>
    <row r="58" ht="18.75" spans="1:7">
      <c r="A58" s="10">
        <v>57</v>
      </c>
      <c r="B58" s="11" t="s">
        <v>60</v>
      </c>
      <c r="C58" s="10">
        <v>312426</v>
      </c>
      <c r="D58" s="10" t="s">
        <v>27</v>
      </c>
      <c r="E58" s="12">
        <v>40000</v>
      </c>
      <c r="F58" s="12" t="str">
        <f>VLOOKUP(B58,[2]sheet1!$A$4:$C$88,3,FALSE)</f>
        <v>孙亮</v>
      </c>
      <c r="G58" s="13" t="s">
        <v>63</v>
      </c>
    </row>
    <row r="59" ht="18.75" spans="1:7">
      <c r="A59" s="10">
        <v>58</v>
      </c>
      <c r="B59" s="11" t="s">
        <v>90</v>
      </c>
      <c r="C59" s="10">
        <v>312126</v>
      </c>
      <c r="D59" s="10" t="s">
        <v>91</v>
      </c>
      <c r="E59" s="12">
        <v>1376127.1</v>
      </c>
      <c r="F59" s="12" t="s">
        <v>92</v>
      </c>
      <c r="G59" s="13" t="s">
        <v>63</v>
      </c>
    </row>
    <row r="60" ht="18.75" spans="1:7">
      <c r="A60" s="10">
        <v>59</v>
      </c>
      <c r="B60" s="11" t="s">
        <v>93</v>
      </c>
      <c r="C60" s="10">
        <v>3601030126</v>
      </c>
      <c r="D60" s="10" t="s">
        <v>14</v>
      </c>
      <c r="E60" s="12">
        <v>2350000</v>
      </c>
      <c r="F60" s="12" t="str">
        <f>VLOOKUP(B60,[2]sheet1!$A$4:$C$88,3,FALSE)</f>
        <v>王晗</v>
      </c>
      <c r="G60" s="13" t="s">
        <v>94</v>
      </c>
    </row>
    <row r="61" ht="18.75" spans="1:7">
      <c r="A61" s="10">
        <v>60</v>
      </c>
      <c r="B61" s="11" t="s">
        <v>95</v>
      </c>
      <c r="C61" s="10">
        <v>3601010126</v>
      </c>
      <c r="D61" s="10" t="s">
        <v>96</v>
      </c>
      <c r="E61" s="12">
        <v>100000</v>
      </c>
      <c r="F61" s="12" t="str">
        <f>VLOOKUP(B61,[2]sheet1!$A$4:$C$88,3,FALSE)</f>
        <v>杨旭</v>
      </c>
      <c r="G61" s="13" t="s">
        <v>94</v>
      </c>
    </row>
    <row r="62" ht="18.75" spans="1:7">
      <c r="A62" s="10">
        <v>61</v>
      </c>
      <c r="B62" s="11" t="s">
        <v>97</v>
      </c>
      <c r="C62" s="10">
        <v>3601010226</v>
      </c>
      <c r="D62" s="10" t="s">
        <v>12</v>
      </c>
      <c r="E62" s="12">
        <v>700000</v>
      </c>
      <c r="F62" s="12" t="str">
        <f>VLOOKUP(B62,[2]sheet1!$A$4:$C$88,3,FALSE)</f>
        <v>郭君扬</v>
      </c>
      <c r="G62" s="13" t="s">
        <v>94</v>
      </c>
    </row>
    <row r="63" ht="18.75" spans="1:7">
      <c r="A63" s="10">
        <v>62</v>
      </c>
      <c r="B63" s="11" t="s">
        <v>98</v>
      </c>
      <c r="C63" s="10">
        <v>3601010326</v>
      </c>
      <c r="D63" s="10" t="s">
        <v>62</v>
      </c>
      <c r="E63" s="12">
        <v>250000</v>
      </c>
      <c r="F63" s="12" t="str">
        <f>VLOOKUP(B63,[2]sheet1!$A$4:$C$88,3,FALSE)</f>
        <v>张琨</v>
      </c>
      <c r="G63" s="13" t="s">
        <v>94</v>
      </c>
    </row>
    <row r="64" ht="18.75" spans="1:7">
      <c r="A64" s="10">
        <v>63</v>
      </c>
      <c r="B64" s="11" t="s">
        <v>99</v>
      </c>
      <c r="C64" s="10">
        <v>3601030226</v>
      </c>
      <c r="D64" s="10" t="s">
        <v>14</v>
      </c>
      <c r="E64" s="12">
        <v>200000</v>
      </c>
      <c r="F64" s="12" t="str">
        <f>VLOOKUP(B64,[2]sheet1!$A$4:$C$88,3,FALSE)</f>
        <v>刘清文</v>
      </c>
      <c r="G64" s="13" t="s">
        <v>94</v>
      </c>
    </row>
    <row r="65" ht="18.75" spans="1:7">
      <c r="A65" s="10">
        <v>64</v>
      </c>
      <c r="B65" s="11" t="s">
        <v>100</v>
      </c>
      <c r="C65" s="10">
        <v>3601070126</v>
      </c>
      <c r="D65" s="10" t="s">
        <v>14</v>
      </c>
      <c r="E65" s="12">
        <v>200000</v>
      </c>
      <c r="F65" s="12" t="str">
        <f>VLOOKUP(B65,[2]sheet1!$A$4:$C$88,3,FALSE)</f>
        <v>张玺</v>
      </c>
      <c r="G65" s="13" t="s">
        <v>94</v>
      </c>
    </row>
    <row r="66" ht="18.75" spans="1:7">
      <c r="A66" s="10">
        <v>65</v>
      </c>
      <c r="B66" s="11" t="s">
        <v>101</v>
      </c>
      <c r="C66" s="10">
        <v>3601030326</v>
      </c>
      <c r="D66" s="10" t="s">
        <v>96</v>
      </c>
      <c r="E66" s="12">
        <v>1000000</v>
      </c>
      <c r="F66" s="12" t="str">
        <f>VLOOKUP(B66,[2]sheet1!$A$4:$C$88,3,FALSE)</f>
        <v>邢鹏康</v>
      </c>
      <c r="G66" s="13" t="s">
        <v>94</v>
      </c>
    </row>
    <row r="67" ht="18.75" spans="1:7">
      <c r="A67" s="10">
        <v>66</v>
      </c>
      <c r="B67" s="11" t="s">
        <v>102</v>
      </c>
      <c r="C67" s="10">
        <v>3601040126</v>
      </c>
      <c r="D67" s="10" t="s">
        <v>96</v>
      </c>
      <c r="E67" s="12">
        <v>1250000</v>
      </c>
      <c r="F67" s="12" t="str">
        <f>VLOOKUP(B67,[2]sheet1!$A$4:$C$88,3,FALSE)</f>
        <v>方华丽</v>
      </c>
      <c r="G67" s="13" t="s">
        <v>94</v>
      </c>
    </row>
    <row r="68" ht="18.75" spans="1:7">
      <c r="A68" s="10">
        <v>67</v>
      </c>
      <c r="B68" s="11" t="s">
        <v>103</v>
      </c>
      <c r="C68" s="10">
        <v>3601020126</v>
      </c>
      <c r="D68" s="10" t="s">
        <v>104</v>
      </c>
      <c r="E68" s="12">
        <v>1100000</v>
      </c>
      <c r="F68" s="12" t="str">
        <f>VLOOKUP(B68,[2]sheet1!$A$4:$C$88,3,FALSE)</f>
        <v>汤东亚</v>
      </c>
      <c r="G68" s="13" t="s">
        <v>94</v>
      </c>
    </row>
    <row r="69" ht="18.75" spans="1:7">
      <c r="A69" s="10">
        <v>68</v>
      </c>
      <c r="B69" s="11" t="s">
        <v>105</v>
      </c>
      <c r="C69" s="10">
        <v>3601070226</v>
      </c>
      <c r="D69" s="10" t="s">
        <v>96</v>
      </c>
      <c r="E69" s="12">
        <v>650000</v>
      </c>
      <c r="F69" s="12" t="str">
        <f>VLOOKUP(B69,[2]sheet1!$A$4:$C$88,3,FALSE)</f>
        <v>方华丽</v>
      </c>
      <c r="G69" s="13" t="s">
        <v>94</v>
      </c>
    </row>
    <row r="70" ht="18.75" spans="1:7">
      <c r="A70" s="10">
        <v>69</v>
      </c>
      <c r="B70" s="11" t="s">
        <v>106</v>
      </c>
      <c r="C70" s="10">
        <v>3601070326</v>
      </c>
      <c r="D70" s="10" t="s">
        <v>96</v>
      </c>
      <c r="E70" s="12">
        <v>800000</v>
      </c>
      <c r="F70" s="12" t="str">
        <f>VLOOKUP(B70,[2]sheet1!$A$4:$C$88,3,FALSE)</f>
        <v>邢鹏康</v>
      </c>
      <c r="G70" s="13" t="s">
        <v>94</v>
      </c>
    </row>
    <row r="71" ht="18.75" spans="1:7">
      <c r="A71" s="10">
        <v>70</v>
      </c>
      <c r="B71" s="11" t="s">
        <v>107</v>
      </c>
      <c r="C71" s="10">
        <v>3601090126</v>
      </c>
      <c r="D71" s="10" t="s">
        <v>18</v>
      </c>
      <c r="E71" s="12">
        <v>600000</v>
      </c>
      <c r="F71" s="12" t="str">
        <f>VLOOKUP(B71,[2]sheet1!$A$4:$C$88,3,FALSE)</f>
        <v>杨俊成</v>
      </c>
      <c r="G71" s="13" t="s">
        <v>94</v>
      </c>
    </row>
    <row r="72" ht="18.75" spans="1:7">
      <c r="A72" s="10">
        <v>71</v>
      </c>
      <c r="B72" s="11" t="s">
        <v>108</v>
      </c>
      <c r="C72" s="10">
        <v>3601060126</v>
      </c>
      <c r="D72" s="10" t="s">
        <v>96</v>
      </c>
      <c r="E72" s="12">
        <v>800000</v>
      </c>
      <c r="F72" s="12" t="str">
        <f>VLOOKUP(B72,[2]sheet1!$A$4:$C$88,3,FALSE)</f>
        <v>朱西方</v>
      </c>
      <c r="G72" s="13" t="s">
        <v>94</v>
      </c>
    </row>
    <row r="73" ht="18.75" spans="1:7">
      <c r="A73" s="10">
        <v>72</v>
      </c>
      <c r="B73" s="11" t="s">
        <v>93</v>
      </c>
      <c r="C73" s="10">
        <v>3602030126</v>
      </c>
      <c r="D73" s="10" t="s">
        <v>14</v>
      </c>
      <c r="E73" s="12">
        <v>550000</v>
      </c>
      <c r="F73" s="12" t="str">
        <f>VLOOKUP(B73,[2]sheet1!$A$4:$C$88,3,FALSE)</f>
        <v>王晗</v>
      </c>
      <c r="G73" s="13" t="s">
        <v>109</v>
      </c>
    </row>
    <row r="74" ht="18.75" spans="1:7">
      <c r="A74" s="10">
        <v>73</v>
      </c>
      <c r="B74" s="11" t="s">
        <v>110</v>
      </c>
      <c r="C74" s="10">
        <v>3602010126</v>
      </c>
      <c r="D74" s="10" t="s">
        <v>14</v>
      </c>
      <c r="E74" s="12">
        <v>500000</v>
      </c>
      <c r="F74" s="12" t="str">
        <f>VLOOKUP(B74,[2]sheet1!$A$4:$C$88,3,FALSE)</f>
        <v>张方方</v>
      </c>
      <c r="G74" s="13" t="s">
        <v>109</v>
      </c>
    </row>
    <row r="75" ht="18.75" spans="1:7">
      <c r="A75" s="10">
        <v>74</v>
      </c>
      <c r="B75" s="11" t="s">
        <v>111</v>
      </c>
      <c r="C75" s="10">
        <v>3602050126</v>
      </c>
      <c r="D75" s="10" t="s">
        <v>14</v>
      </c>
      <c r="E75" s="12">
        <v>700000</v>
      </c>
      <c r="F75" s="12" t="str">
        <f>VLOOKUP(B75,[2]sheet1!$A$4:$C$88,3,FALSE)</f>
        <v>王弥</v>
      </c>
      <c r="G75" s="13" t="s">
        <v>109</v>
      </c>
    </row>
    <row r="76" ht="18.75" spans="1:7">
      <c r="A76" s="10">
        <v>75</v>
      </c>
      <c r="B76" s="11" t="s">
        <v>112</v>
      </c>
      <c r="C76" s="10">
        <v>3602040126</v>
      </c>
      <c r="D76" s="10" t="s">
        <v>14</v>
      </c>
      <c r="E76" s="12">
        <v>1300000</v>
      </c>
      <c r="F76" s="12" t="str">
        <f>VLOOKUP(B76,[2]sheet1!$A$4:$C$88,3,FALSE)</f>
        <v>王林生</v>
      </c>
      <c r="G76" s="13" t="s">
        <v>109</v>
      </c>
    </row>
    <row r="77" ht="18.75" spans="1:7">
      <c r="A77" s="10">
        <v>76</v>
      </c>
      <c r="B77" s="11" t="s">
        <v>113</v>
      </c>
      <c r="C77" s="10">
        <v>3602080126</v>
      </c>
      <c r="D77" s="10" t="s">
        <v>114</v>
      </c>
      <c r="E77" s="12">
        <v>700000</v>
      </c>
      <c r="F77" s="12" t="str">
        <f>VLOOKUP(B77,[2]sheet1!$A$4:$C$88,3,FALSE)</f>
        <v>谢颖川</v>
      </c>
      <c r="G77" s="13" t="s">
        <v>109</v>
      </c>
    </row>
    <row r="78" ht="18.75" spans="1:7">
      <c r="A78" s="10">
        <v>77</v>
      </c>
      <c r="B78" s="11" t="s">
        <v>115</v>
      </c>
      <c r="C78" s="10">
        <v>3602030226</v>
      </c>
      <c r="D78" s="10" t="s">
        <v>14</v>
      </c>
      <c r="E78" s="12">
        <v>500000</v>
      </c>
      <c r="F78" s="12" t="str">
        <f>VLOOKUP(B78,[2]sheet1!$A$4:$C$88,3,FALSE)</f>
        <v>王林生</v>
      </c>
      <c r="G78" s="13" t="s">
        <v>109</v>
      </c>
    </row>
    <row r="79" ht="18.75" spans="1:7">
      <c r="A79" s="10">
        <v>78</v>
      </c>
      <c r="B79" s="11" t="s">
        <v>116</v>
      </c>
      <c r="C79" s="10">
        <v>3602100126</v>
      </c>
      <c r="D79" s="10" t="s">
        <v>117</v>
      </c>
      <c r="E79" s="12">
        <v>150000</v>
      </c>
      <c r="F79" s="12" t="str">
        <f>VLOOKUP(B79,[2]sheet1!$A$4:$C$88,3,FALSE)</f>
        <v>刘阳</v>
      </c>
      <c r="G79" s="13" t="s">
        <v>109</v>
      </c>
    </row>
    <row r="80" ht="18.75" spans="1:7">
      <c r="A80" s="10">
        <v>79</v>
      </c>
      <c r="B80" s="11" t="s">
        <v>118</v>
      </c>
      <c r="C80" s="10">
        <v>3602010226</v>
      </c>
      <c r="D80" s="10" t="s">
        <v>12</v>
      </c>
      <c r="E80" s="12">
        <v>2500000</v>
      </c>
      <c r="F80" s="12" t="str">
        <f>VLOOKUP(B80,[2]sheet1!$A$4:$C$88,3,FALSE)</f>
        <v>刘天恒</v>
      </c>
      <c r="G80" s="13" t="s">
        <v>109</v>
      </c>
    </row>
    <row r="81" ht="18.75" spans="1:7">
      <c r="A81" s="10">
        <v>80</v>
      </c>
      <c r="B81" s="11" t="s">
        <v>119</v>
      </c>
      <c r="C81" s="10">
        <v>3602010326</v>
      </c>
      <c r="D81" s="10" t="s">
        <v>12</v>
      </c>
      <c r="E81" s="12">
        <v>300000</v>
      </c>
      <c r="F81" s="12" t="str">
        <f>VLOOKUP(B81,[2]sheet1!$A$4:$C$88,3,FALSE)</f>
        <v>刘天恒</v>
      </c>
      <c r="G81" s="13" t="s">
        <v>109</v>
      </c>
    </row>
    <row r="82" ht="18.75" spans="1:7">
      <c r="A82" s="10">
        <v>81</v>
      </c>
      <c r="B82" s="11" t="s">
        <v>107</v>
      </c>
      <c r="C82" s="10">
        <v>3602090126</v>
      </c>
      <c r="D82" s="10" t="s">
        <v>18</v>
      </c>
      <c r="E82" s="12">
        <v>1300000</v>
      </c>
      <c r="F82" s="12" t="str">
        <f>VLOOKUP(B82,[2]sheet1!$A$4:$C$88,3,FALSE)</f>
        <v>杨俊成</v>
      </c>
      <c r="G82" s="13" t="s">
        <v>109</v>
      </c>
    </row>
    <row r="83" ht="18.75" spans="1:7">
      <c r="A83" s="10">
        <v>82</v>
      </c>
      <c r="B83" s="11" t="s">
        <v>120</v>
      </c>
      <c r="C83" s="10">
        <v>3602060126</v>
      </c>
      <c r="D83" s="10" t="s">
        <v>65</v>
      </c>
      <c r="E83" s="12">
        <v>1500000</v>
      </c>
      <c r="F83" s="12" t="str">
        <f>VLOOKUP(B83,[2]sheet1!$A$4:$C$88,3,FALSE)</f>
        <v>冯金冉</v>
      </c>
      <c r="G83" s="13" t="s">
        <v>109</v>
      </c>
    </row>
    <row r="84" ht="18.75" spans="1:7">
      <c r="A84" s="10">
        <v>83</v>
      </c>
      <c r="B84" s="14" t="s">
        <v>16</v>
      </c>
      <c r="C84" s="15">
        <v>340126</v>
      </c>
      <c r="D84" s="15" t="s">
        <v>14</v>
      </c>
      <c r="E84" s="16">
        <v>320000</v>
      </c>
      <c r="F84" s="12" t="str">
        <f>VLOOKUP(B84,[2]sheet1!$A$4:$C$88,3,FALSE)</f>
        <v>张继方</v>
      </c>
      <c r="G84" s="13" t="s">
        <v>121</v>
      </c>
    </row>
    <row r="85" ht="18.75" spans="1:7">
      <c r="A85" s="10">
        <v>84</v>
      </c>
      <c r="B85" s="14" t="s">
        <v>93</v>
      </c>
      <c r="C85" s="15">
        <v>340326</v>
      </c>
      <c r="D85" s="15" t="s">
        <v>14</v>
      </c>
      <c r="E85" s="16">
        <v>1000000</v>
      </c>
      <c r="F85" s="12" t="str">
        <f>VLOOKUP(B85,[2]sheet1!$A$4:$C$88,3,FALSE)</f>
        <v>王晗</v>
      </c>
      <c r="G85" s="13" t="s">
        <v>121</v>
      </c>
    </row>
    <row r="86" ht="18.75" spans="1:7">
      <c r="A86" s="10">
        <v>85</v>
      </c>
      <c r="B86" s="14" t="s">
        <v>111</v>
      </c>
      <c r="C86" s="15">
        <v>340426</v>
      </c>
      <c r="D86" s="15" t="s">
        <v>14</v>
      </c>
      <c r="E86" s="16">
        <v>600000</v>
      </c>
      <c r="F86" s="12" t="str">
        <f>VLOOKUP(B86,[2]sheet1!$A$4:$C$88,3,FALSE)</f>
        <v>王弥</v>
      </c>
      <c r="G86" s="13" t="s">
        <v>121</v>
      </c>
    </row>
    <row r="87" ht="18.75" spans="1:7">
      <c r="A87" s="10">
        <v>86</v>
      </c>
      <c r="B87" s="14" t="s">
        <v>67</v>
      </c>
      <c r="C87" s="15">
        <v>340226</v>
      </c>
      <c r="D87" s="15" t="s">
        <v>14</v>
      </c>
      <c r="E87" s="16">
        <v>280000</v>
      </c>
      <c r="F87" s="12" t="str">
        <f>VLOOKUP(B87,[2]sheet1!$A$4:$C$88,3,FALSE)</f>
        <v>黄建娜</v>
      </c>
      <c r="G87" s="13" t="s">
        <v>121</v>
      </c>
    </row>
    <row r="88" ht="18.75" spans="1:7">
      <c r="A88" s="10">
        <v>87</v>
      </c>
      <c r="B88" s="14" t="s">
        <v>69</v>
      </c>
      <c r="C88" s="15">
        <v>340626</v>
      </c>
      <c r="D88" s="15" t="s">
        <v>59</v>
      </c>
      <c r="E88" s="16">
        <v>540000</v>
      </c>
      <c r="F88" s="12" t="str">
        <f>VLOOKUP(B88,[2]sheet1!$A$4:$C$88,3,FALSE)</f>
        <v>彭巍</v>
      </c>
      <c r="G88" s="13" t="s">
        <v>121</v>
      </c>
    </row>
    <row r="89" ht="18.75" spans="1:7">
      <c r="A89" s="10">
        <v>88</v>
      </c>
      <c r="B89" s="14" t="s">
        <v>58</v>
      </c>
      <c r="C89" s="15">
        <v>340726</v>
      </c>
      <c r="D89" s="15" t="s">
        <v>59</v>
      </c>
      <c r="E89" s="16">
        <v>460000</v>
      </c>
      <c r="F89" s="12" t="str">
        <f>VLOOKUP(B89,[2]sheet1!$A$4:$C$88,3,FALSE)</f>
        <v>魏允</v>
      </c>
      <c r="G89" s="13" t="s">
        <v>121</v>
      </c>
    </row>
    <row r="90" ht="18.75" spans="1:7">
      <c r="A90" s="10">
        <v>89</v>
      </c>
      <c r="B90" s="11" t="s">
        <v>122</v>
      </c>
      <c r="C90" s="10">
        <v>320526</v>
      </c>
      <c r="D90" s="10" t="str">
        <f>VLOOKUP(B90,[1]原表!D$6:F$579,3,FALSE)</f>
        <v>科技外事处</v>
      </c>
      <c r="E90" s="12">
        <v>50000</v>
      </c>
      <c r="F90" s="12" t="str">
        <f>VLOOKUP(B90,[2]sheet1!$A$4:$C$88,3,FALSE)</f>
        <v>徐楚梦</v>
      </c>
      <c r="G90" s="13" t="s">
        <v>123</v>
      </c>
    </row>
    <row r="91" ht="18.75" spans="1:7">
      <c r="A91" s="10">
        <v>90</v>
      </c>
      <c r="B91" s="11" t="s">
        <v>124</v>
      </c>
      <c r="C91" s="10">
        <v>321326</v>
      </c>
      <c r="D91" s="10" t="str">
        <f>VLOOKUP(B91,[1]原表!D$6:F$579,3,FALSE)</f>
        <v>基建处</v>
      </c>
      <c r="E91" s="12">
        <v>1700000</v>
      </c>
      <c r="F91" s="12" t="str">
        <f>VLOOKUP(B91,[2]sheet1!$A$4:$C$88,3,FALSE)</f>
        <v>程寅盾</v>
      </c>
      <c r="G91" s="13" t="s">
        <v>123</v>
      </c>
    </row>
    <row r="92" ht="18.75" spans="1:7">
      <c r="A92" s="10">
        <v>91</v>
      </c>
      <c r="B92" s="11" t="s">
        <v>125</v>
      </c>
      <c r="C92" s="10"/>
      <c r="D92" s="10"/>
      <c r="E92" s="12">
        <v>1269000</v>
      </c>
      <c r="F92" s="12" t="str">
        <f>VLOOKUP(B92,[2]sheet1!$A$4:$C$88,3,FALSE)</f>
        <v>高亦平</v>
      </c>
      <c r="G92" s="13" t="s">
        <v>123</v>
      </c>
    </row>
    <row r="93" ht="18.75" spans="1:7">
      <c r="A93" s="10">
        <v>92</v>
      </c>
      <c r="B93" s="11" t="s">
        <v>126</v>
      </c>
      <c r="C93" s="10">
        <v>321226</v>
      </c>
      <c r="D93" s="10" t="str">
        <f>VLOOKUP(B93,[1]原表!D$6:F$579,3,FALSE)</f>
        <v>基建处</v>
      </c>
      <c r="E93" s="12">
        <v>1700000</v>
      </c>
      <c r="F93" s="12" t="str">
        <f>VLOOKUP(B93,[2]sheet1!$A$4:$C$88,3,FALSE)</f>
        <v>程寅盾</v>
      </c>
      <c r="G93" s="13" t="s">
        <v>123</v>
      </c>
    </row>
    <row r="94" ht="18.75" spans="1:7">
      <c r="A94" s="10">
        <v>93</v>
      </c>
      <c r="B94" s="11" t="s">
        <v>127</v>
      </c>
      <c r="C94" s="10">
        <v>320726</v>
      </c>
      <c r="D94" s="10" t="str">
        <f>VLOOKUP(B94,[1]原表!D$6:F$579,3,FALSE)</f>
        <v>科技外事处</v>
      </c>
      <c r="E94" s="12">
        <v>30000</v>
      </c>
      <c r="F94" s="12" t="str">
        <f>VLOOKUP(B94,[2]sheet1!$A$4:$C$88,3,FALSE)</f>
        <v>徐楚梦</v>
      </c>
      <c r="G94" s="13" t="s">
        <v>123</v>
      </c>
    </row>
    <row r="95" ht="18.75" spans="1:7">
      <c r="A95" s="10">
        <v>94</v>
      </c>
      <c r="B95" s="11" t="s">
        <v>128</v>
      </c>
      <c r="C95" s="10">
        <v>320426</v>
      </c>
      <c r="D95" s="10" t="str">
        <f>VLOOKUP(B95,[1]原表!D$6:F$579,3,FALSE)</f>
        <v>学生处</v>
      </c>
      <c r="E95" s="12">
        <v>16849000</v>
      </c>
      <c r="F95" s="12" t="str">
        <f>VLOOKUP(B95,[2]sheet1!$A$4:$C$88,3,FALSE)</f>
        <v>孙莹莹</v>
      </c>
      <c r="G95" s="13" t="s">
        <v>123</v>
      </c>
    </row>
    <row r="96" ht="18.75" spans="1:7">
      <c r="A96" s="10">
        <v>95</v>
      </c>
      <c r="B96" s="11" t="s">
        <v>129</v>
      </c>
      <c r="C96" s="10">
        <v>320926</v>
      </c>
      <c r="D96" s="10" t="str">
        <f>VLOOKUP(B96,[1]原表!D$6:F$579,3,FALSE)</f>
        <v>科技外事处</v>
      </c>
      <c r="E96" s="12">
        <v>200000</v>
      </c>
      <c r="F96" s="12" t="str">
        <f>VLOOKUP(B96,[2]sheet1!$A$4:$C$88,3,FALSE)</f>
        <v>徐楚梦</v>
      </c>
      <c r="G96" s="13" t="s">
        <v>123</v>
      </c>
    </row>
    <row r="97" ht="18.75" spans="1:7">
      <c r="A97" s="10">
        <v>96</v>
      </c>
      <c r="B97" s="11" t="s">
        <v>130</v>
      </c>
      <c r="C97" s="10">
        <v>320326</v>
      </c>
      <c r="D97" s="10" t="str">
        <f>VLOOKUP(B97,[1]原表!D$6:F$579,3,FALSE)</f>
        <v>学生处</v>
      </c>
      <c r="E97" s="12">
        <v>4867000</v>
      </c>
      <c r="F97" s="12" t="str">
        <f>VLOOKUP(B97,[2]sheet1!$A$4:$C$88,3,FALSE)</f>
        <v>孙莹莹</v>
      </c>
      <c r="G97" s="13" t="s">
        <v>123</v>
      </c>
    </row>
    <row r="98" ht="18.75" spans="1:7">
      <c r="A98" s="10">
        <v>97</v>
      </c>
      <c r="B98" s="11" t="s">
        <v>131</v>
      </c>
      <c r="C98" s="10">
        <v>321126</v>
      </c>
      <c r="D98" s="10" t="str">
        <f>VLOOKUP(B98,[1]原表!D$6:F$579,3,FALSE)</f>
        <v>招生就业处</v>
      </c>
      <c r="E98" s="12">
        <v>20000</v>
      </c>
      <c r="F98" s="12" t="str">
        <f>VLOOKUP(B98,[2]sheet1!$A$4:$C$88,3,FALSE)</f>
        <v>薛书彦</v>
      </c>
      <c r="G98" s="13" t="s">
        <v>123</v>
      </c>
    </row>
    <row r="99" ht="24" customHeight="1" spans="1:7">
      <c r="A99" s="17" t="s">
        <v>132</v>
      </c>
      <c r="B99" s="18"/>
      <c r="C99" s="19"/>
      <c r="D99" s="20"/>
      <c r="E99" s="12">
        <f>SUM(E3:E98)</f>
        <v>126465000</v>
      </c>
      <c r="F99" s="12"/>
      <c r="G99" s="21"/>
    </row>
  </sheetData>
  <autoFilter xmlns:etc="http://www.wps.cn/officeDocument/2017/etCustomData" ref="A1:G99" etc:filterBottomFollowUsedRange="0">
    <extLst/>
  </autoFilter>
  <mergeCells count="2">
    <mergeCell ref="A1:G1"/>
    <mergeCell ref="B99:D99"/>
  </mergeCells>
  <conditionalFormatting sqref="A1">
    <cfRule type="duplicateValues" dxfId="0" priority="1"/>
  </conditionalFormatting>
  <conditionalFormatting sqref="A2">
    <cfRule type="duplicateValues" dxfId="0" priority="2"/>
  </conditionalFormatting>
  <conditionalFormatting sqref="B2:C2">
    <cfRule type="duplicateValues" dxfId="0" priority="3"/>
  </conditionalFormatting>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天边</cp:lastModifiedBy>
  <dcterms:created xsi:type="dcterms:W3CDTF">2006-09-16T00:00:00Z</dcterms:created>
  <dcterms:modified xsi:type="dcterms:W3CDTF">2026-08-30T03:00:58Z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2EFAD4A8503A44B4893DFB019E9BEABE_13</vt:lpwstr>
  </property>
  <property fmtid="{D5CDD505-2E9C-101B-9397-08002B2CF9AE}" pid="3" name="KSOProductBuildVer">
    <vt:lpwstr>2052-12.1.0.28043</vt:lpwstr>
  </property>
  <property fmtid="{D5CDD505-2E9C-101B-9397-08002B2CF9AE}" pid="4" name="CalculationRule">
    <vt:i4>0</vt:i4>
  </property>
</Properties>
</file>